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bookViews>
    <workbookView xWindow="-15" yWindow="-15" windowWidth="10245" windowHeight="8100" tabRatio="828" activeTab="6"/>
  </bookViews>
  <sheets>
    <sheet name="参加申込書" sheetId="12" r:id="rId1"/>
    <sheet name="エントリー変更" sheetId="16" r:id="rId2"/>
    <sheet name="ファール用紙" sheetId="2" r:id="rId3"/>
    <sheet name="スコア用" sheetId="13" r:id="rId4"/>
    <sheet name="写真（パンフレット用）" sheetId="25" r:id="rId5"/>
    <sheet name="申込取りまとめ表" sheetId="26" r:id="rId6"/>
    <sheet name="宿泊・弁当・懇親会" sheetId="27" r:id="rId7"/>
  </sheets>
  <definedNames>
    <definedName name="aa">#REF!</definedName>
    <definedName name="JKM_Bﾁｰﾑ用">#REF!</definedName>
    <definedName name="KMBC_Bﾁｰﾑ用">#REF!</definedName>
    <definedName name="kobasheet">#REF!</definedName>
    <definedName name="MBSC_Bﾁｰﾑ用">#REF!</definedName>
    <definedName name="Men">#REF!</definedName>
    <definedName name="_xlnm.Print_Area" localSheetId="2">ファール用紙!$A$1:$S$26</definedName>
    <definedName name="_xlnm.Print_Area" localSheetId="0">参加申込書!$A$1:$Q$44</definedName>
    <definedName name="_xlnm.Print_Area" localSheetId="6">宿泊・弁当・懇親会!$A$1:$K$70</definedName>
    <definedName name="_xlnm.Print_Area" localSheetId="5">申込取りまとめ表!$A$1:$I$27</definedName>
    <definedName name="scoamini2009" localSheetId="6">#REF!</definedName>
    <definedName name="scoamini2009">#REF!</definedName>
    <definedName name="あらたて_Bﾁｰﾑ用" localSheetId="6">#REF!</definedName>
    <definedName name="あらたて_Bﾁｰﾑ用">#REF!</definedName>
    <definedName name="スカイトップ_Bﾁｰﾑ用" localSheetId="6">#REF!</definedName>
    <definedName name="スカイトップ_Bﾁｰﾑ用">#REF!</definedName>
    <definedName name="一箕松長_Bﾁｰﾑ用">#REF!</definedName>
    <definedName name="塩川男子_Bﾁｰﾑ用">#REF!</definedName>
    <definedName name="河東_Bﾁｰﾑ用">#REF!</definedName>
    <definedName name="喜一_Bﾁｰﾑ用">#REF!</definedName>
    <definedName name="喜二_Bﾁｰﾑ用">#REF!</definedName>
    <definedName name="謹教_Bﾁｰﾑ用">#REF!</definedName>
    <definedName name="高田_Bﾁｰﾑ用">#REF!</definedName>
    <definedName name="城北・行仁_Bﾁｰﾑ用">#REF!</definedName>
    <definedName name="男子">#REF!</definedName>
    <definedName name="鶴東_Bﾁｰﾑ用">#REF!</definedName>
    <definedName name="日新_Bﾁｰﾑ用">#REF!</definedName>
    <definedName name="磐梯_Bﾁｰﾑ用">#REF!</definedName>
    <definedName name="門田男子_Bﾁｰﾑ用">#REF!</definedName>
  </definedNames>
  <calcPr calcId="14562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20" i="27" l="1"/>
  <c r="D20" i="27"/>
  <c r="E20" i="27"/>
  <c r="F20" i="27"/>
  <c r="G20" i="27"/>
  <c r="H20" i="27"/>
  <c r="H23" i="26"/>
  <c r="A1" i="27" l="1"/>
  <c r="A43" i="27" l="1"/>
  <c r="C7" i="26" l="1"/>
  <c r="C5" i="27" s="1"/>
  <c r="F26" i="27"/>
  <c r="E26" i="27"/>
  <c r="D26" i="27"/>
  <c r="C26" i="27"/>
  <c r="E11" i="12" l="1"/>
  <c r="D21" i="25" s="1"/>
  <c r="B1" i="16"/>
  <c r="AF4" i="16"/>
  <c r="AF3" i="16"/>
  <c r="AE6" i="16"/>
  <c r="H17" i="26"/>
  <c r="M34" i="12"/>
  <c r="I39" i="25"/>
  <c r="I38" i="25"/>
  <c r="I37" i="25"/>
  <c r="I36" i="25"/>
  <c r="I35" i="25"/>
  <c r="I34" i="25"/>
  <c r="I33" i="25"/>
  <c r="I32" i="25"/>
  <c r="I31" i="25"/>
  <c r="I30" i="25"/>
  <c r="I29" i="25"/>
  <c r="I28" i="25"/>
  <c r="I27" i="25"/>
  <c r="I26" i="25"/>
  <c r="K39" i="25"/>
  <c r="J39" i="25"/>
  <c r="K38" i="25"/>
  <c r="J38" i="25"/>
  <c r="K37" i="25"/>
  <c r="J37" i="25"/>
  <c r="K36" i="25"/>
  <c r="J36" i="25"/>
  <c r="K35" i="25"/>
  <c r="J35" i="25"/>
  <c r="K34" i="25"/>
  <c r="J34" i="25"/>
  <c r="K33" i="25"/>
  <c r="J33" i="25"/>
  <c r="K32" i="25"/>
  <c r="J32" i="25"/>
  <c r="K31" i="25"/>
  <c r="J31" i="25"/>
  <c r="K30" i="25"/>
  <c r="J30" i="25"/>
  <c r="K29" i="25"/>
  <c r="J29" i="25"/>
  <c r="K28" i="25"/>
  <c r="J28" i="25"/>
  <c r="K27" i="25"/>
  <c r="J27" i="25"/>
  <c r="K26" i="25"/>
  <c r="J26" i="25"/>
  <c r="K25" i="25"/>
  <c r="J25" i="25"/>
  <c r="I25" i="25"/>
  <c r="H39" i="25"/>
  <c r="H38" i="25"/>
  <c r="H37" i="25"/>
  <c r="H36" i="25"/>
  <c r="H35" i="25"/>
  <c r="H34" i="25"/>
  <c r="H33" i="25"/>
  <c r="H32" i="25"/>
  <c r="H31" i="25"/>
  <c r="H30" i="25"/>
  <c r="H29" i="25"/>
  <c r="H28" i="25"/>
  <c r="H27" i="25"/>
  <c r="H26" i="25"/>
  <c r="H25" i="25"/>
  <c r="B39" i="25"/>
  <c r="B38" i="25"/>
  <c r="B37" i="25"/>
  <c r="B36" i="25"/>
  <c r="B35" i="25"/>
  <c r="B34" i="25"/>
  <c r="B33" i="25"/>
  <c r="B32" i="25"/>
  <c r="B31" i="25"/>
  <c r="B30" i="25"/>
  <c r="B29" i="25"/>
  <c r="B28" i="25"/>
  <c r="B27" i="25"/>
  <c r="B26" i="25"/>
  <c r="B25" i="25"/>
  <c r="I23" i="25"/>
  <c r="I22" i="25"/>
  <c r="C23" i="25"/>
  <c r="C22" i="25"/>
  <c r="M21" i="25"/>
  <c r="B22" i="2"/>
  <c r="B21" i="2"/>
  <c r="B20" i="2"/>
  <c r="B19" i="2"/>
  <c r="B18" i="2"/>
  <c r="B17" i="2"/>
  <c r="B16" i="2"/>
  <c r="B15" i="2"/>
  <c r="B14" i="2"/>
  <c r="B13" i="2"/>
  <c r="B12" i="2"/>
  <c r="B11" i="2"/>
  <c r="B10" i="2"/>
  <c r="B9" i="2"/>
  <c r="B8" i="2"/>
  <c r="M4" i="2"/>
  <c r="M5" i="2"/>
  <c r="D5" i="2"/>
  <c r="D4" i="2"/>
  <c r="Q2" i="2"/>
  <c r="A26" i="25"/>
  <c r="A27" i="25" s="1"/>
  <c r="A28" i="25" s="1"/>
  <c r="A29" i="25" s="1"/>
  <c r="A30" i="25" s="1"/>
  <c r="A31" i="25" s="1"/>
  <c r="A32" i="25" s="1"/>
  <c r="A33" i="25" s="1"/>
  <c r="A34" i="25" s="1"/>
  <c r="A35" i="25" s="1"/>
  <c r="A36" i="25" s="1"/>
  <c r="A37" i="25" s="1"/>
  <c r="A38" i="25" s="1"/>
  <c r="A39" i="25" s="1"/>
  <c r="A6" i="25"/>
  <c r="A7" i="25" s="1"/>
  <c r="A8" i="25" s="1"/>
  <c r="A9" i="25" s="1"/>
  <c r="A10" i="25" s="1"/>
  <c r="A11" i="25" s="1"/>
  <c r="A12" i="25" s="1"/>
  <c r="A13" i="25" s="1"/>
  <c r="A14" i="25" s="1"/>
  <c r="A15" i="25" s="1"/>
  <c r="A16" i="25" s="1"/>
  <c r="A17" i="25" s="1"/>
  <c r="A18" i="25" s="1"/>
  <c r="A19" i="25" s="1"/>
  <c r="A59" i="13"/>
  <c r="O19" i="16"/>
  <c r="O20" i="16"/>
  <c r="O21" i="16"/>
  <c r="O22" i="16"/>
  <c r="O23" i="16"/>
  <c r="O24" i="16"/>
  <c r="O25" i="16"/>
  <c r="O26" i="16"/>
  <c r="O27" i="16"/>
  <c r="O28" i="16"/>
  <c r="O29" i="16"/>
  <c r="O30" i="16"/>
  <c r="O31" i="16"/>
  <c r="O32" i="16"/>
  <c r="M19" i="16"/>
  <c r="M20" i="16"/>
  <c r="M21" i="16"/>
  <c r="M22" i="16"/>
  <c r="M23" i="16"/>
  <c r="M24" i="16"/>
  <c r="M25" i="16"/>
  <c r="M26" i="16"/>
  <c r="M27" i="16"/>
  <c r="M28" i="16"/>
  <c r="M29" i="16"/>
  <c r="M30" i="16"/>
  <c r="M31" i="16"/>
  <c r="M32" i="16"/>
  <c r="L19" i="16"/>
  <c r="L20" i="16"/>
  <c r="L21" i="16"/>
  <c r="L22" i="16"/>
  <c r="L23" i="16"/>
  <c r="L24" i="16"/>
  <c r="L25" i="16"/>
  <c r="L26" i="16"/>
  <c r="L27" i="16"/>
  <c r="L28" i="16"/>
  <c r="L29" i="16"/>
  <c r="L30" i="16"/>
  <c r="L31" i="16"/>
  <c r="L32" i="16"/>
  <c r="D19" i="16"/>
  <c r="D20" i="16"/>
  <c r="D21" i="16"/>
  <c r="D22" i="16"/>
  <c r="D23" i="16"/>
  <c r="D24" i="16"/>
  <c r="D25" i="16"/>
  <c r="D26" i="16"/>
  <c r="D27" i="16"/>
  <c r="D28" i="16"/>
  <c r="D29" i="16"/>
  <c r="D30" i="16"/>
  <c r="D31" i="16"/>
  <c r="D32" i="16"/>
  <c r="Y10" i="16"/>
  <c r="G15" i="16"/>
  <c r="G14" i="16"/>
  <c r="G13" i="16"/>
  <c r="G12" i="16"/>
  <c r="O18" i="16"/>
  <c r="M18" i="16"/>
  <c r="L18" i="16"/>
  <c r="D18" i="16"/>
  <c r="G10" i="16"/>
  <c r="A57" i="13"/>
  <c r="A56" i="13"/>
  <c r="A55" i="13"/>
  <c r="A29" i="13"/>
  <c r="A15" i="13"/>
  <c r="A16" i="13"/>
  <c r="A17" i="13"/>
  <c r="A18" i="13"/>
  <c r="A19" i="13"/>
  <c r="A20" i="13"/>
  <c r="A21" i="13"/>
  <c r="A22" i="13"/>
  <c r="A23" i="13"/>
  <c r="A24" i="13"/>
  <c r="A25" i="13"/>
  <c r="A26" i="13"/>
  <c r="A27" i="13"/>
  <c r="A28" i="13"/>
  <c r="A14" i="13"/>
  <c r="A7" i="13"/>
  <c r="A1" i="13"/>
  <c r="J2" i="2"/>
  <c r="A58" i="13" l="1"/>
  <c r="D3" i="2"/>
</calcChain>
</file>

<file path=xl/sharedStrings.xml><?xml version="1.0" encoding="utf-8"?>
<sst xmlns="http://schemas.openxmlformats.org/spreadsheetml/2006/main" count="292" uniqueCount="219">
  <si>
    <t>チーム名</t>
  </si>
  <si>
    <t>コーチ</t>
    <phoneticPr fontId="1"/>
  </si>
  <si>
    <t>身長</t>
    <rPh sb="0" eb="2">
      <t>シンチョウ</t>
    </rPh>
    <phoneticPr fontId="1"/>
  </si>
  <si>
    <t>学年</t>
    <rPh sb="0" eb="2">
      <t>ガクネン</t>
    </rPh>
    <phoneticPr fontId="1"/>
  </si>
  <si>
    <t>学校名</t>
    <rPh sb="0" eb="2">
      <t>ガッコウ</t>
    </rPh>
    <rPh sb="2" eb="3">
      <t>メイ</t>
    </rPh>
    <phoneticPr fontId="1"/>
  </si>
  <si>
    <t>NO</t>
    <phoneticPr fontId="1"/>
  </si>
  <si>
    <t>ﾕﾆﾌｫｰﾑ</t>
    <phoneticPr fontId="1"/>
  </si>
  <si>
    <t>　</t>
    <phoneticPr fontId="1"/>
  </si>
  <si>
    <t>チーム名</t>
    <phoneticPr fontId="1"/>
  </si>
  <si>
    <t xml:space="preserve">ファール数 </t>
    <phoneticPr fontId="1"/>
  </si>
  <si>
    <t>Ａコーチ</t>
  </si>
  <si>
    <r>
      <t>選 　手　 名</t>
    </r>
    <r>
      <rPr>
        <b/>
        <sz val="12"/>
        <rFont val="ＭＳ 明朝"/>
        <family val="1"/>
        <charset val="128"/>
      </rPr>
      <t xml:space="preserve">   </t>
    </r>
    <phoneticPr fontId="1"/>
  </si>
  <si>
    <t>マネージャー</t>
    <phoneticPr fontId="1"/>
  </si>
  <si>
    <t>電話番号</t>
    <rPh sb="2" eb="4">
      <t>バンゴウ</t>
    </rPh>
    <phoneticPr fontId="1"/>
  </si>
  <si>
    <t>ＦＡＸ番号</t>
    <rPh sb="3" eb="5">
      <t>バンゴウ</t>
    </rPh>
    <phoneticPr fontId="1"/>
  </si>
  <si>
    <t>責任者名</t>
    <rPh sb="3" eb="4">
      <t>メイ</t>
    </rPh>
    <phoneticPr fontId="1"/>
  </si>
  <si>
    <t>連絡者名</t>
    <rPh sb="3" eb="4">
      <t>メイ</t>
    </rPh>
    <phoneticPr fontId="1"/>
  </si>
  <si>
    <t>選　　手　　名</t>
    <rPh sb="0" eb="1">
      <t>セン</t>
    </rPh>
    <rPh sb="3" eb="4">
      <t>テ</t>
    </rPh>
    <rPh sb="6" eb="7">
      <t>ナ</t>
    </rPh>
    <phoneticPr fontId="1"/>
  </si>
  <si>
    <t>№</t>
    <phoneticPr fontId="1"/>
  </si>
  <si>
    <t>地区名</t>
    <phoneticPr fontId="1"/>
  </si>
  <si>
    <t>ユニフォーム№</t>
    <phoneticPr fontId="1"/>
  </si>
  <si>
    <t>Ａコーチ</t>
    <phoneticPr fontId="1"/>
  </si>
  <si>
    <t>Ａマネージャー</t>
    <phoneticPr fontId="1"/>
  </si>
  <si>
    <t>前</t>
    <rPh sb="0" eb="1">
      <t>ゼン</t>
    </rPh>
    <phoneticPr fontId="1"/>
  </si>
  <si>
    <t>後</t>
    <rPh sb="0" eb="1">
      <t>ウシロ</t>
    </rPh>
    <phoneticPr fontId="1"/>
  </si>
  <si>
    <t>チーム・ファール</t>
    <phoneticPr fontId="1"/>
  </si>
  <si>
    <t>前半</t>
    <rPh sb="0" eb="2">
      <t>ゼンハン</t>
    </rPh>
    <phoneticPr fontId="1"/>
  </si>
  <si>
    <t>後半</t>
    <rPh sb="0" eb="2">
      <t>コウハン</t>
    </rPh>
    <phoneticPr fontId="1"/>
  </si>
  <si>
    <t>延長</t>
    <rPh sb="0" eb="2">
      <t>エンチョウ</t>
    </rPh>
    <phoneticPr fontId="1"/>
  </si>
  <si>
    <t>出場クォーター</t>
    <phoneticPr fontId="1"/>
  </si>
  <si>
    <t>濃色</t>
    <rPh sb="0" eb="1">
      <t>ノウ</t>
    </rPh>
    <rPh sb="1" eb="2">
      <t>ショク</t>
    </rPh>
    <phoneticPr fontId="1"/>
  </si>
  <si>
    <t>性別</t>
    <rPh sb="0" eb="2">
      <t>セイベツ</t>
    </rPh>
    <phoneticPr fontId="1"/>
  </si>
  <si>
    <t>男子</t>
    <rPh sb="0" eb="2">
      <t>ダンシ</t>
    </rPh>
    <phoneticPr fontId="1"/>
  </si>
  <si>
    <t>女子</t>
    <rPh sb="0" eb="2">
      <t>ジョシ</t>
    </rPh>
    <phoneticPr fontId="1"/>
  </si>
  <si>
    <r>
      <t>　　　</t>
    </r>
    <r>
      <rPr>
        <b/>
        <sz val="18"/>
        <rFont val="ＭＳ 明朝"/>
        <family val="1"/>
        <charset val="128"/>
      </rPr>
      <t>ファウル等記録用紙</t>
    </r>
    <rPh sb="7" eb="8">
      <t>トウ</t>
    </rPh>
    <rPh sb="8" eb="10">
      <t>キロク</t>
    </rPh>
    <rPh sb="10" eb="12">
      <t>ヨウシ</t>
    </rPh>
    <phoneticPr fontId="1"/>
  </si>
  <si>
    <t>※必要事項はすべて入力して下さい。
※フォントや書式設定を変更しないで下さい。
※男女一緒の申し込みはしないで下さい。別々のファイルでお願いします。</t>
    <rPh sb="1" eb="3">
      <t>ヒツヨウ</t>
    </rPh>
    <rPh sb="3" eb="5">
      <t>ジコウ</t>
    </rPh>
    <rPh sb="9" eb="11">
      <t>ニュウリョク</t>
    </rPh>
    <rPh sb="13" eb="14">
      <t>クダ</t>
    </rPh>
    <rPh sb="24" eb="26">
      <t>ショシキ</t>
    </rPh>
    <rPh sb="26" eb="28">
      <t>セッテイ</t>
    </rPh>
    <rPh sb="29" eb="31">
      <t>ヘンコウ</t>
    </rPh>
    <rPh sb="35" eb="36">
      <t>クダ</t>
    </rPh>
    <rPh sb="41" eb="43">
      <t>ダンジョ</t>
    </rPh>
    <rPh sb="43" eb="45">
      <t>イッショ</t>
    </rPh>
    <rPh sb="46" eb="47">
      <t>モウ</t>
    </rPh>
    <rPh sb="48" eb="49">
      <t>コ</t>
    </rPh>
    <rPh sb="55" eb="56">
      <t>クダ</t>
    </rPh>
    <rPh sb="59" eb="61">
      <t>ベツベツ</t>
    </rPh>
    <rPh sb="68" eb="69">
      <t>ネガ</t>
    </rPh>
    <phoneticPr fontId="1"/>
  </si>
  <si>
    <t>住所</t>
    <phoneticPr fontId="1"/>
  </si>
  <si>
    <t>〒</t>
    <phoneticPr fontId="1"/>
  </si>
  <si>
    <t>氏名</t>
    <phoneticPr fontId="1"/>
  </si>
  <si>
    <t>E-mail</t>
    <phoneticPr fontId="1"/>
  </si>
  <si>
    <t>なし</t>
    <phoneticPr fontId="1"/>
  </si>
  <si>
    <t>ﾏﾈｰｼﾞｬｰ</t>
    <phoneticPr fontId="1"/>
  </si>
  <si>
    <t>Ａﾏﾈｰｼﾞｬｰ</t>
    <phoneticPr fontId="1"/>
  </si>
  <si>
    <t>男女別</t>
    <phoneticPr fontId="1"/>
  </si>
  <si>
    <t>ユニフォーム</t>
    <phoneticPr fontId="1"/>
  </si>
  <si>
    <r>
      <t xml:space="preserve">チーム名
</t>
    </r>
    <r>
      <rPr>
        <b/>
        <sz val="12"/>
        <rFont val="HG丸ｺﾞｼｯｸM-PRO"/>
        <family val="3"/>
        <charset val="128"/>
      </rPr>
      <t>&lt;正式名&gt;</t>
    </r>
    <rPh sb="6" eb="8">
      <t>セイシキ</t>
    </rPh>
    <rPh sb="8" eb="9">
      <t>メイ</t>
    </rPh>
    <phoneticPr fontId="1"/>
  </si>
  <si>
    <t>エ ン ト リ ー 変 更 用 紙</t>
    <phoneticPr fontId="1"/>
  </si>
  <si>
    <t>訂 正 ･ 変 更 事 項</t>
  </si>
  <si>
    <t>Ａコーチ</t>
    <phoneticPr fontId="1"/>
  </si>
  <si>
    <t>ﾏﾈｰｼﾞｬｰ</t>
    <phoneticPr fontId="1"/>
  </si>
  <si>
    <t>Ａﾏﾈｰｼﾞｬｰ</t>
    <phoneticPr fontId="1"/>
  </si>
  <si>
    <t>選　手　名</t>
    <phoneticPr fontId="1"/>
  </si>
  <si>
    <t>身長</t>
    <phoneticPr fontId="1"/>
  </si>
  <si>
    <t>学 年</t>
    <phoneticPr fontId="1"/>
  </si>
  <si>
    <t>年</t>
  </si>
  <si>
    <t>プ ロ グ ラ ム 掲 載</t>
    <phoneticPr fontId="1"/>
  </si>
  <si>
    <t>コ ー チ</t>
    <phoneticPr fontId="1"/>
  </si>
  <si>
    <t>選　手　名</t>
    <phoneticPr fontId="1"/>
  </si>
  <si>
    <t>身長</t>
    <phoneticPr fontId="1"/>
  </si>
  <si>
    <t>学 年</t>
    <phoneticPr fontId="1"/>
  </si>
  <si>
    <t>(cm)</t>
    <phoneticPr fontId="1"/>
  </si>
  <si>
    <t>スポ少認定番号</t>
    <rPh sb="2" eb="3">
      <t>ショウ</t>
    </rPh>
    <rPh sb="3" eb="5">
      <t>ニンテイ</t>
    </rPh>
    <rPh sb="5" eb="7">
      <t>バンゴウ</t>
    </rPh>
    <phoneticPr fontId="1"/>
  </si>
  <si>
    <t>日本ﾊﾞｽｹｯﾄﾎﾞｰﾙ協会競技者番号</t>
    <phoneticPr fontId="1"/>
  </si>
  <si>
    <t>※</t>
    <phoneticPr fontId="1"/>
  </si>
  <si>
    <t>は、参加申込書の内容が表示されます。</t>
    <rPh sb="2" eb="4">
      <t>サンカ</t>
    </rPh>
    <rPh sb="4" eb="7">
      <t>モウシコミショ</t>
    </rPh>
    <rPh sb="8" eb="10">
      <t>ナイヨウ</t>
    </rPh>
    <rPh sb="11" eb="13">
      <t>ヒョウジ</t>
    </rPh>
    <phoneticPr fontId="1"/>
  </si>
  <si>
    <t>Ver.2.1</t>
    <phoneticPr fontId="1"/>
  </si>
  <si>
    <t>スポーツ少年団有資格指導者</t>
  </si>
  <si>
    <t>認定番号</t>
    <rPh sb="0" eb="2">
      <t>ニンテイ</t>
    </rPh>
    <rPh sb="2" eb="4">
      <t>バンゴウ</t>
    </rPh>
    <phoneticPr fontId="1"/>
  </si>
  <si>
    <t>氏　　名</t>
    <rPh sb="0" eb="1">
      <t>シ</t>
    </rPh>
    <rPh sb="3" eb="4">
      <t>メイ</t>
    </rPh>
    <phoneticPr fontId="1"/>
  </si>
  <si>
    <t>いわき</t>
    <phoneticPr fontId="1"/>
  </si>
  <si>
    <t>県南</t>
    <rPh sb="0" eb="1">
      <t>ケン</t>
    </rPh>
    <rPh sb="1" eb="2">
      <t>ナン</t>
    </rPh>
    <phoneticPr fontId="1"/>
  </si>
  <si>
    <t>県北</t>
    <rPh sb="0" eb="1">
      <t>ケン</t>
    </rPh>
    <rPh sb="1" eb="2">
      <t>キタ</t>
    </rPh>
    <phoneticPr fontId="1"/>
  </si>
  <si>
    <t>県中</t>
    <rPh sb="0" eb="1">
      <t>ケン</t>
    </rPh>
    <rPh sb="1" eb="2">
      <t>チュウ</t>
    </rPh>
    <phoneticPr fontId="1"/>
  </si>
  <si>
    <t>会津</t>
    <rPh sb="0" eb="2">
      <t>アイヅ</t>
    </rPh>
    <phoneticPr fontId="1"/>
  </si>
  <si>
    <t>相双</t>
    <phoneticPr fontId="1"/>
  </si>
  <si>
    <t>の「訂正･変更事項」のみ、該当する欄に記入して、代表者会議時に提出すること。</t>
    <rPh sb="24" eb="27">
      <t>ダイヒョウシャ</t>
    </rPh>
    <rPh sb="27" eb="29">
      <t>カイギ</t>
    </rPh>
    <rPh sb="29" eb="30">
      <t>ジ</t>
    </rPh>
    <phoneticPr fontId="1"/>
  </si>
  <si>
    <t>地区予選順位</t>
    <rPh sb="0" eb="2">
      <t>チク</t>
    </rPh>
    <rPh sb="2" eb="4">
      <t>ヨセン</t>
    </rPh>
    <rPh sb="4" eb="6">
      <t>ジュンイ</t>
    </rPh>
    <phoneticPr fontId="1"/>
  </si>
  <si>
    <t>略称
チーム名</t>
    <rPh sb="0" eb="2">
      <t>リャクショウ</t>
    </rPh>
    <rPh sb="6" eb="7">
      <t>メイ</t>
    </rPh>
    <phoneticPr fontId="1"/>
  </si>
  <si>
    <t>部</t>
    <rPh sb="0" eb="1">
      <t>ブ</t>
    </rPh>
    <phoneticPr fontId="1"/>
  </si>
  <si>
    <t>ユニォームの色</t>
    <rPh sb="6" eb="7">
      <t>イロ</t>
    </rPh>
    <phoneticPr fontId="1"/>
  </si>
  <si>
    <t>チャージド・
タイム・アウト</t>
    <phoneticPr fontId="1"/>
  </si>
  <si>
    <t>は、入力必須</t>
    <rPh sb="2" eb="4">
      <t>ニュウリョク</t>
    </rPh>
    <rPh sb="4" eb="6">
      <t>ヒッス</t>
    </rPh>
    <phoneticPr fontId="1"/>
  </si>
  <si>
    <t>は、選択型入力</t>
    <rPh sb="2" eb="4">
      <t>センタク</t>
    </rPh>
    <rPh sb="4" eb="5">
      <t>ガタ</t>
    </rPh>
    <rPh sb="5" eb="7">
      <t>ニュウリョク</t>
    </rPh>
    <phoneticPr fontId="1"/>
  </si>
  <si>
    <r>
      <t>日本ﾊﾞｽｹｯﾄﾎﾞｰﾙ協会</t>
    </r>
    <r>
      <rPr>
        <sz val="12"/>
        <color indexed="43"/>
        <rFont val="ＭＳ Ｐゴシック"/>
        <family val="3"/>
        <charset val="128"/>
      </rPr>
      <t xml:space="preserve">
</t>
    </r>
    <r>
      <rPr>
        <b/>
        <sz val="12"/>
        <color indexed="43"/>
        <rFont val="ＭＳ Ｐゴシック"/>
        <family val="3"/>
        <charset val="128"/>
      </rPr>
      <t>競技者ＩＤ番号</t>
    </r>
    <rPh sb="0" eb="2">
      <t>ニホン</t>
    </rPh>
    <rPh sb="12" eb="14">
      <t>キョウカイ</t>
    </rPh>
    <rPh sb="15" eb="18">
      <t>キョウギシャ</t>
    </rPh>
    <rPh sb="20" eb="22">
      <t>バンゴウ</t>
    </rPh>
    <phoneticPr fontId="1"/>
  </si>
  <si>
    <t>スポーツ少年団チーム登録番号</t>
    <rPh sb="4" eb="6">
      <t>ショウネン</t>
    </rPh>
    <rPh sb="6" eb="7">
      <t>ダン</t>
    </rPh>
    <rPh sb="10" eb="12">
      <t>トウロク</t>
    </rPh>
    <rPh sb="12" eb="14">
      <t>バンゴウ</t>
    </rPh>
    <phoneticPr fontId="1"/>
  </si>
  <si>
    <t>チーム名</t>
    <rPh sb="3" eb="4">
      <t>メイ</t>
    </rPh>
    <phoneticPr fontId="1"/>
  </si>
  <si>
    <t>C</t>
    <phoneticPr fontId="1"/>
  </si>
  <si>
    <t>県バ</t>
    <rPh sb="0" eb="1">
      <t>ケン</t>
    </rPh>
    <phoneticPr fontId="1"/>
  </si>
  <si>
    <t>番号</t>
    <rPh sb="0" eb="2">
      <t>バンゴウ</t>
    </rPh>
    <phoneticPr fontId="1"/>
  </si>
  <si>
    <t>JBAコーチ級・ID</t>
    <rPh sb="6" eb="7">
      <t>キュウ</t>
    </rPh>
    <phoneticPr fontId="1"/>
  </si>
  <si>
    <t>級</t>
    <rPh sb="0" eb="1">
      <t>キュウ</t>
    </rPh>
    <phoneticPr fontId="1"/>
  </si>
  <si>
    <t>ID番号</t>
    <rPh sb="2" eb="4">
      <t>バンゴウ</t>
    </rPh>
    <phoneticPr fontId="1"/>
  </si>
  <si>
    <t>D</t>
    <phoneticPr fontId="1"/>
  </si>
  <si>
    <t>E1</t>
    <phoneticPr fontId="1"/>
  </si>
  <si>
    <t>E2</t>
  </si>
  <si>
    <r>
      <t>※</t>
    </r>
    <r>
      <rPr>
        <u/>
        <sz val="12"/>
        <color indexed="10"/>
        <rFont val="ＭＳ Ｐゴシック"/>
        <family val="3"/>
        <charset val="128"/>
      </rPr>
      <t>日本バスケットボール協会の競技者ＩＤ番号</t>
    </r>
    <r>
      <rPr>
        <u/>
        <sz val="12"/>
        <rFont val="ＭＳ Ｐゴシック"/>
        <family val="3"/>
        <charset val="128"/>
      </rPr>
      <t>を必ず、記入してください。</t>
    </r>
    <r>
      <rPr>
        <sz val="12"/>
        <rFont val="ＭＳ Ｐゴシック"/>
        <family val="3"/>
        <charset val="128"/>
      </rPr>
      <t>　
※エントリー変更がある場合は、必ず別シートの「エントリー変更」用紙に訂正・変更箇所を記入して、代表者会議時に提出してください。
　（他の書式でのエントリー変更は、受付けいたしませんのでご注意ください。）
※スポーツ少年団有資格指導者欄と団登録番号欄に有資格者の氏名と認定番号および、チーム登録番号を必ず記入してください。　　　※本申込書内の個人情報は、大会運営の目的以外には利用しないことを予めお断り致します。</t>
    </r>
    <rPh sb="1" eb="3">
      <t>ニホン</t>
    </rPh>
    <rPh sb="11" eb="13">
      <t>キョウカイ</t>
    </rPh>
    <rPh sb="14" eb="17">
      <t>キョウギシャ</t>
    </rPh>
    <rPh sb="19" eb="21">
      <t>バンゴウ</t>
    </rPh>
    <rPh sb="22" eb="23">
      <t>カナラ</t>
    </rPh>
    <rPh sb="25" eb="27">
      <t>キニュウ</t>
    </rPh>
    <rPh sb="83" eb="86">
      <t>ダイヒョウシャ</t>
    </rPh>
    <rPh sb="86" eb="88">
      <t>カイギ</t>
    </rPh>
    <rPh sb="180" eb="182">
      <t>トウロク</t>
    </rPh>
    <rPh sb="182" eb="184">
      <t>バンゴウ</t>
    </rPh>
    <rPh sb="185" eb="186">
      <t>カナラ</t>
    </rPh>
    <phoneticPr fontId="1"/>
  </si>
  <si>
    <t>No.</t>
    <phoneticPr fontId="1"/>
  </si>
  <si>
    <t>No.</t>
    <phoneticPr fontId="1"/>
  </si>
  <si>
    <t>コーチ</t>
  </si>
  <si>
    <t>Ａコーチ</t>
    <phoneticPr fontId="1"/>
  </si>
  <si>
    <t>【チーム紹介作成上の注意】</t>
    <phoneticPr fontId="1"/>
  </si>
  <si>
    <t>マネージャー</t>
    <phoneticPr fontId="1"/>
  </si>
  <si>
    <t xml:space="preserve"> Ａマネージャー</t>
    <phoneticPr fontId="1"/>
  </si>
  <si>
    <t xml:space="preserve"> Ａマネージャー</t>
    <phoneticPr fontId="1"/>
  </si>
  <si>
    <t>N0</t>
    <phoneticPr fontId="1"/>
  </si>
  <si>
    <t>N0</t>
    <phoneticPr fontId="1"/>
  </si>
  <si>
    <t>選　　手　　名</t>
    <rPh sb="0" eb="1">
      <t>セン</t>
    </rPh>
    <rPh sb="3" eb="4">
      <t>テ</t>
    </rPh>
    <rPh sb="6" eb="7">
      <t>メイ</t>
    </rPh>
    <phoneticPr fontId="1"/>
  </si>
  <si>
    <t>ユニフォーム
No.</t>
    <phoneticPr fontId="1"/>
  </si>
  <si>
    <t>学校名</t>
    <rPh sb="0" eb="3">
      <t>ガッコウメイ</t>
    </rPh>
    <phoneticPr fontId="1"/>
  </si>
  <si>
    <t>※左のメンバー表及びチーム紹介写真の部分を記入作成願います。</t>
    <rPh sb="1" eb="2">
      <t>ヒダリ</t>
    </rPh>
    <rPh sb="7" eb="8">
      <t>ヒョウ</t>
    </rPh>
    <rPh sb="8" eb="9">
      <t>オヨ</t>
    </rPh>
    <rPh sb="13" eb="15">
      <t>ショウカイ</t>
    </rPh>
    <rPh sb="15" eb="17">
      <t>シャシン</t>
    </rPh>
    <rPh sb="18" eb="20">
      <t>ブブン</t>
    </rPh>
    <rPh sb="21" eb="23">
      <t>キニュウ</t>
    </rPh>
    <rPh sb="23" eb="26">
      <t>サクセイネガ</t>
    </rPh>
    <phoneticPr fontId="1"/>
  </si>
  <si>
    <t>※メンバー表の氏名を入力する際は、氏と名の間を1文字あけてください。</t>
    <rPh sb="5" eb="6">
      <t>ヒョウ</t>
    </rPh>
    <rPh sb="7" eb="9">
      <t>シメイ</t>
    </rPh>
    <rPh sb="10" eb="12">
      <t>ニュウリョク</t>
    </rPh>
    <rPh sb="14" eb="15">
      <t>サイ</t>
    </rPh>
    <rPh sb="17" eb="18">
      <t>シ</t>
    </rPh>
    <rPh sb="19" eb="20">
      <t>メイ</t>
    </rPh>
    <rPh sb="21" eb="22">
      <t>アイダ</t>
    </rPh>
    <rPh sb="24" eb="26">
      <t>モジ</t>
    </rPh>
    <phoneticPr fontId="1"/>
  </si>
  <si>
    <t>※学校名を入力する際は、○○小とせず○○のみ入力してください。</t>
    <rPh sb="1" eb="3">
      <t>ガッコウ</t>
    </rPh>
    <rPh sb="3" eb="4">
      <t>メイ</t>
    </rPh>
    <rPh sb="5" eb="7">
      <t>ニュウリョク</t>
    </rPh>
    <rPh sb="9" eb="10">
      <t>サイ</t>
    </rPh>
    <rPh sb="14" eb="15">
      <t>ショウ</t>
    </rPh>
    <rPh sb="22" eb="24">
      <t>ニュウリョク</t>
    </rPh>
    <phoneticPr fontId="1"/>
  </si>
  <si>
    <t>※写真は、左程度の大きさとしてください。印刷は白黒となります。</t>
    <rPh sb="1" eb="3">
      <t>シャシン</t>
    </rPh>
    <rPh sb="5" eb="6">
      <t>ヒダリ</t>
    </rPh>
    <rPh sb="6" eb="8">
      <t>テイド</t>
    </rPh>
    <rPh sb="9" eb="10">
      <t>オオ</t>
    </rPh>
    <rPh sb="20" eb="22">
      <t>インサツ</t>
    </rPh>
    <rPh sb="23" eb="25">
      <t>シロクロ</t>
    </rPh>
    <phoneticPr fontId="1"/>
  </si>
  <si>
    <t>※チーム名、スローガンの字体・大きさは自由としますが左のスペース</t>
    <rPh sb="4" eb="5">
      <t>メイ</t>
    </rPh>
    <rPh sb="12" eb="14">
      <t>ジタイ</t>
    </rPh>
    <rPh sb="15" eb="16">
      <t>オオ</t>
    </rPh>
    <rPh sb="19" eb="21">
      <t>ジユウ</t>
    </rPh>
    <rPh sb="26" eb="27">
      <t>ヒダリ</t>
    </rPh>
    <phoneticPr fontId="1"/>
  </si>
  <si>
    <t>　に収まる程度としてください。</t>
    <rPh sb="2" eb="3">
      <t>オサ</t>
    </rPh>
    <rPh sb="5" eb="7">
      <t>テイド</t>
    </rPh>
    <phoneticPr fontId="1"/>
  </si>
  <si>
    <t>全力！出して頑張るぞ！！</t>
    <rPh sb="0" eb="2">
      <t>ゼンリョク</t>
    </rPh>
    <rPh sb="3" eb="4">
      <t>ダ</t>
    </rPh>
    <rPh sb="6" eb="8">
      <t>ガンバ</t>
    </rPh>
    <phoneticPr fontId="1"/>
  </si>
  <si>
    <t>福島ミニバススポ少</t>
    <rPh sb="0" eb="2">
      <t>フクシマ</t>
    </rPh>
    <rPh sb="8" eb="9">
      <t>ショウ</t>
    </rPh>
    <phoneticPr fontId="1"/>
  </si>
  <si>
    <t>地区名</t>
    <rPh sb="0" eb="2">
      <t>チク</t>
    </rPh>
    <rPh sb="2" eb="3">
      <t>メイ</t>
    </rPh>
    <phoneticPr fontId="1"/>
  </si>
  <si>
    <t>連絡者氏名</t>
    <rPh sb="0" eb="3">
      <t>レンラクシャ</t>
    </rPh>
    <rPh sb="3" eb="5">
      <t>シメイ</t>
    </rPh>
    <phoneticPr fontId="1"/>
  </si>
  <si>
    <t>連絡先</t>
    <rPh sb="0" eb="3">
      <t>レンラクサキ</t>
    </rPh>
    <phoneticPr fontId="1"/>
  </si>
  <si>
    <t>＊連絡が取り易い電話番号をお願いします。</t>
    <rPh sb="1" eb="3">
      <t>レンラク</t>
    </rPh>
    <rPh sb="4" eb="5">
      <t>ト</t>
    </rPh>
    <rPh sb="6" eb="7">
      <t>ヤス</t>
    </rPh>
    <rPh sb="8" eb="10">
      <t>デンワ</t>
    </rPh>
    <rPh sb="10" eb="12">
      <t>バンゴウ</t>
    </rPh>
    <rPh sb="14" eb="15">
      <t>ネガ</t>
    </rPh>
    <phoneticPr fontId="1"/>
  </si>
  <si>
    <t>※以下番号（①・②）の頭に○を付けてください。</t>
    <rPh sb="1" eb="3">
      <t>イカ</t>
    </rPh>
    <rPh sb="3" eb="5">
      <t>バンゴウ</t>
    </rPh>
    <rPh sb="11" eb="12">
      <t>アタマ</t>
    </rPh>
    <rPh sb="15" eb="16">
      <t>ツ</t>
    </rPh>
    <phoneticPr fontId="1"/>
  </si>
  <si>
    <t>料金：５００円（１部）</t>
    <rPh sb="0" eb="1">
      <t>リョウ</t>
    </rPh>
    <rPh sb="1" eb="2">
      <t>カネ</t>
    </rPh>
    <rPh sb="6" eb="7">
      <t>エン</t>
    </rPh>
    <rPh sb="9" eb="10">
      <t>ブ</t>
    </rPh>
    <phoneticPr fontId="1"/>
  </si>
  <si>
    <t>①　申込みます。</t>
    <rPh sb="2" eb="4">
      <t>モウシコミ</t>
    </rPh>
    <phoneticPr fontId="1"/>
  </si>
  <si>
    <t>申込部数</t>
    <rPh sb="0" eb="2">
      <t>モウシコミ</t>
    </rPh>
    <rPh sb="2" eb="4">
      <t>ブスウ</t>
    </rPh>
    <phoneticPr fontId="1"/>
  </si>
  <si>
    <t>小計③</t>
    <rPh sb="0" eb="2">
      <t>ショウケイ</t>
    </rPh>
    <phoneticPr fontId="1"/>
  </si>
  <si>
    <t>②　申込しません。</t>
    <rPh sb="2" eb="4">
      <t>モウシコミ</t>
    </rPh>
    <phoneticPr fontId="1"/>
  </si>
  <si>
    <t>合　計①+②+③</t>
    <rPh sb="0" eb="1">
      <t>ゴウ</t>
    </rPh>
    <rPh sb="2" eb="3">
      <t>ケイ</t>
    </rPh>
    <phoneticPr fontId="1"/>
  </si>
  <si>
    <t>※メンバー表の氏名を入力する際は、氏と名の間を１文字空けてください。</t>
    <rPh sb="5" eb="6">
      <t>ヒョウ</t>
    </rPh>
    <rPh sb="7" eb="9">
      <t>シメイ</t>
    </rPh>
    <rPh sb="10" eb="12">
      <t>ニュウリョク</t>
    </rPh>
    <rPh sb="14" eb="15">
      <t>サイ</t>
    </rPh>
    <rPh sb="17" eb="18">
      <t>シ</t>
    </rPh>
    <rPh sb="19" eb="20">
      <t>メイ</t>
    </rPh>
    <rPh sb="21" eb="22">
      <t>アイダ</t>
    </rPh>
    <rPh sb="24" eb="26">
      <t>モジ</t>
    </rPh>
    <rPh sb="26" eb="27">
      <t>ア</t>
    </rPh>
    <phoneticPr fontId="1"/>
  </si>
  <si>
    <t>※学校名を入力する際は、○○小とせず○○のみ入力してください。</t>
    <rPh sb="1" eb="3">
      <t>ガッコウ</t>
    </rPh>
    <rPh sb="3" eb="4">
      <t>メイ</t>
    </rPh>
    <rPh sb="5" eb="7">
      <t>ニュウリョク</t>
    </rPh>
    <rPh sb="9" eb="10">
      <t>サイ</t>
    </rPh>
    <rPh sb="14" eb="15">
      <t>ショウ</t>
    </rPh>
    <rPh sb="22" eb="23">
      <t>ニュウ</t>
    </rPh>
    <rPh sb="23" eb="24">
      <t>チカラ</t>
    </rPh>
    <phoneticPr fontId="1"/>
  </si>
  <si>
    <t xml:space="preserve">                                                                                                                                             　　　　　　　　　　　　　　　　　　　　　　　　　　　　　　　 　　　　　　　　　　　　　　　　　　　　　　　　　　　　　　</t>
    <phoneticPr fontId="1"/>
  </si>
  <si>
    <t>福島県予選会参加申込書</t>
    <phoneticPr fontId="1"/>
  </si>
  <si>
    <t>電子メール申込先：会津ミニバスケットボール連盟　理事長　小沼典男</t>
    <rPh sb="0" eb="2">
      <t>デンシ</t>
    </rPh>
    <rPh sb="5" eb="7">
      <t>モウシコミ</t>
    </rPh>
    <rPh sb="7" eb="8">
      <t>サキ</t>
    </rPh>
    <rPh sb="9" eb="11">
      <t>アイヅ</t>
    </rPh>
    <rPh sb="21" eb="23">
      <t>レンメイ</t>
    </rPh>
    <rPh sb="24" eb="27">
      <t>リジチョウ</t>
    </rPh>
    <rPh sb="28" eb="30">
      <t>オヌマ</t>
    </rPh>
    <rPh sb="30" eb="32">
      <t>ノリオ</t>
    </rPh>
    <phoneticPr fontId="1"/>
  </si>
  <si>
    <t>aizuminiren@keikakukensetu.co.jp</t>
    <phoneticPr fontId="1"/>
  </si>
  <si>
    <t>　 懇親会・弁当・大会プログラム申込書</t>
    <rPh sb="2" eb="4">
      <t>コンシン</t>
    </rPh>
    <rPh sb="4" eb="5">
      <t>カイ</t>
    </rPh>
    <rPh sb="6" eb="8">
      <t>ベントウ</t>
    </rPh>
    <rPh sb="9" eb="11">
      <t>タイカイ</t>
    </rPh>
    <rPh sb="16" eb="18">
      <t>モウシコミ</t>
    </rPh>
    <rPh sb="18" eb="19">
      <t>ショ</t>
    </rPh>
    <phoneticPr fontId="1"/>
  </si>
  <si>
    <t>宿泊・昼食・懇親会申込書</t>
    <rPh sb="0" eb="2">
      <t>シュクハク</t>
    </rPh>
    <rPh sb="3" eb="5">
      <t>チュウショク</t>
    </rPh>
    <rPh sb="6" eb="9">
      <t>コンシンカイ</t>
    </rPh>
    <rPh sb="9" eb="12">
      <t>モウシコミショ</t>
    </rPh>
    <phoneticPr fontId="1"/>
  </si>
  <si>
    <t>申込日：</t>
    <rPh sb="0" eb="3">
      <t>モウシコミビ</t>
    </rPh>
    <phoneticPr fontId="1"/>
  </si>
  <si>
    <t>日</t>
    <rPh sb="0" eb="1">
      <t>ヒ</t>
    </rPh>
    <phoneticPr fontId="1"/>
  </si>
  <si>
    <t>大会日</t>
    <rPh sb="0" eb="2">
      <t>タイカイ</t>
    </rPh>
    <rPh sb="2" eb="3">
      <t>ビ</t>
    </rPh>
    <phoneticPr fontId="1"/>
  </si>
  <si>
    <t>会場</t>
    <rPh sb="0" eb="2">
      <t>カイジョウ</t>
    </rPh>
    <phoneticPr fontId="1"/>
  </si>
  <si>
    <t>申込者</t>
    <rPh sb="0" eb="3">
      <t>モウシコミシャ</t>
    </rPh>
    <phoneticPr fontId="1"/>
  </si>
  <si>
    <t>ＴＥＬ</t>
    <phoneticPr fontId="1"/>
  </si>
  <si>
    <t>ＦＡＸ</t>
    <phoneticPr fontId="1"/>
  </si>
  <si>
    <t>氏名</t>
    <rPh sb="0" eb="2">
      <t>シメイ</t>
    </rPh>
    <phoneticPr fontId="1"/>
  </si>
  <si>
    <t>緊急時（携帯等）</t>
    <rPh sb="0" eb="3">
      <t>キンキュウジ</t>
    </rPh>
    <rPh sb="4" eb="6">
      <t>ケイタイ</t>
    </rPh>
    <rPh sb="6" eb="7">
      <t>トウ</t>
    </rPh>
    <phoneticPr fontId="1"/>
  </si>
  <si>
    <t>交通手段</t>
    <rPh sb="0" eb="2">
      <t>コウツウ</t>
    </rPh>
    <rPh sb="2" eb="4">
      <t>シュダン</t>
    </rPh>
    <phoneticPr fontId="1"/>
  </si>
  <si>
    <t>要駐車場</t>
    <rPh sb="0" eb="1">
      <t>ヨウ</t>
    </rPh>
    <rPh sb="1" eb="3">
      <t>チュウシャ</t>
    </rPh>
    <rPh sb="3" eb="4">
      <t>ジョウ</t>
    </rPh>
    <phoneticPr fontId="1"/>
  </si>
  <si>
    <t>（内訳）</t>
    <rPh sb="1" eb="3">
      <t>ウチワケ</t>
    </rPh>
    <phoneticPr fontId="1"/>
  </si>
  <si>
    <t>大型バス</t>
    <phoneticPr fontId="1"/>
  </si>
  <si>
    <t>　　　　　台</t>
    <rPh sb="5" eb="6">
      <t>ダイ</t>
    </rPh>
    <phoneticPr fontId="1"/>
  </si>
  <si>
    <t>中型バス</t>
    <rPh sb="0" eb="1">
      <t>チュウ</t>
    </rPh>
    <phoneticPr fontId="1"/>
  </si>
  <si>
    <t>マイクロバス</t>
    <phoneticPr fontId="1"/>
  </si>
  <si>
    <t>自家用車</t>
    <rPh sb="0" eb="4">
      <t>ジカヨウシャ</t>
    </rPh>
    <phoneticPr fontId="1"/>
  </si>
  <si>
    <t>宿舎到着</t>
    <rPh sb="0" eb="2">
      <t>シュクシャ</t>
    </rPh>
    <rPh sb="2" eb="4">
      <t>トウチャク</t>
    </rPh>
    <phoneticPr fontId="1"/>
  </si>
  <si>
    <t>月</t>
    <rPh sb="0" eb="1">
      <t>ガツ</t>
    </rPh>
    <phoneticPr fontId="1"/>
  </si>
  <si>
    <t>時頃</t>
    <rPh sb="0" eb="1">
      <t>ジ</t>
    </rPh>
    <rPh sb="1" eb="2">
      <t>ゴロ</t>
    </rPh>
    <phoneticPr fontId="1"/>
  </si>
  <si>
    <t>朝食予定時間</t>
    <rPh sb="0" eb="2">
      <t>チョウショク</t>
    </rPh>
    <rPh sb="2" eb="4">
      <t>ヨテイ</t>
    </rPh>
    <rPh sb="4" eb="6">
      <t>ジカン</t>
    </rPh>
    <phoneticPr fontId="1"/>
  </si>
  <si>
    <t>宿泊日</t>
    <rPh sb="0" eb="3">
      <t>シュクハクビ</t>
    </rPh>
    <phoneticPr fontId="1"/>
  </si>
  <si>
    <t>区　　分</t>
    <rPh sb="0" eb="1">
      <t>ク</t>
    </rPh>
    <rPh sb="3" eb="4">
      <t>ブン</t>
    </rPh>
    <phoneticPr fontId="1"/>
  </si>
  <si>
    <t>夕食</t>
    <rPh sb="0" eb="2">
      <t>ユウショク</t>
    </rPh>
    <phoneticPr fontId="1"/>
  </si>
  <si>
    <t>宿泊</t>
    <rPh sb="0" eb="2">
      <t>シュクハク</t>
    </rPh>
    <phoneticPr fontId="1"/>
  </si>
  <si>
    <t>朝食</t>
    <rPh sb="0" eb="2">
      <t>チョウショク</t>
    </rPh>
    <phoneticPr fontId="1"/>
  </si>
  <si>
    <t>小学生</t>
    <rPh sb="0" eb="3">
      <t>ショウガクセイ</t>
    </rPh>
    <phoneticPr fontId="1"/>
  </si>
  <si>
    <t>大人</t>
    <rPh sb="0" eb="2">
      <t>オトナ</t>
    </rPh>
    <phoneticPr fontId="1"/>
  </si>
  <si>
    <t>男性</t>
    <rPh sb="0" eb="2">
      <t>ダンセイ</t>
    </rPh>
    <phoneticPr fontId="1"/>
  </si>
  <si>
    <t>A</t>
    <phoneticPr fontId="1"/>
  </si>
  <si>
    <t>女性</t>
    <rPh sb="0" eb="2">
      <t>ジョセイ</t>
    </rPh>
    <phoneticPr fontId="1"/>
  </si>
  <si>
    <t>B</t>
    <phoneticPr fontId="1"/>
  </si>
  <si>
    <t>計</t>
    <rPh sb="0" eb="1">
      <t>ケイ</t>
    </rPh>
    <phoneticPr fontId="1"/>
  </si>
  <si>
    <t>宿泊料金　　　　　　　　　　　（税込み）</t>
    <rPh sb="0" eb="2">
      <t>シュクハク</t>
    </rPh>
    <rPh sb="2" eb="4">
      <t>リョウキン</t>
    </rPh>
    <rPh sb="16" eb="18">
      <t>ゼイコ</t>
    </rPh>
    <phoneticPr fontId="1"/>
  </si>
  <si>
    <t>大　　人</t>
    <rPh sb="0" eb="1">
      <t>ダイ</t>
    </rPh>
    <rPh sb="3" eb="4">
      <t>ジン</t>
    </rPh>
    <phoneticPr fontId="1"/>
  </si>
  <si>
    <t>１泊２食付</t>
    <rPh sb="1" eb="2">
      <t>ハク</t>
    </rPh>
    <rPh sb="3" eb="4">
      <t>ショク</t>
    </rPh>
    <rPh sb="4" eb="5">
      <t>ツキ</t>
    </rPh>
    <phoneticPr fontId="1"/>
  </si>
  <si>
    <t>A</t>
    <phoneticPr fontId="1"/>
  </si>
  <si>
    <t>１泊朝食付</t>
    <rPh sb="1" eb="2">
      <t>ハク</t>
    </rPh>
    <rPh sb="2" eb="4">
      <t>チョウショク</t>
    </rPh>
    <rPh sb="4" eb="5">
      <t>ツキ</t>
    </rPh>
    <phoneticPr fontId="1"/>
  </si>
  <si>
    <t>昼食（弁当）</t>
    <rPh sb="0" eb="2">
      <t>チュウショク</t>
    </rPh>
    <rPh sb="3" eb="5">
      <t>ベントウ</t>
    </rPh>
    <phoneticPr fontId="1"/>
  </si>
  <si>
    <t>折詰弁当</t>
    <rPh sb="0" eb="1">
      <t>オ</t>
    </rPh>
    <rPh sb="1" eb="2">
      <t>ヅ</t>
    </rPh>
    <rPh sb="2" eb="4">
      <t>ベントウ</t>
    </rPh>
    <phoneticPr fontId="1"/>
  </si>
  <si>
    <t>おにぎり　弁当</t>
    <rPh sb="5" eb="7">
      <t>ベントウ</t>
    </rPh>
    <phoneticPr fontId="1"/>
  </si>
  <si>
    <t>【備考】連絡事項</t>
    <rPh sb="1" eb="3">
      <t>ビコウ</t>
    </rPh>
    <rPh sb="4" eb="6">
      <t>レンラク</t>
    </rPh>
    <rPh sb="6" eb="8">
      <t>ジコウ</t>
    </rPh>
    <phoneticPr fontId="1"/>
  </si>
  <si>
    <r>
      <t>　　また、同じものを</t>
    </r>
    <r>
      <rPr>
        <b/>
        <u/>
        <sz val="11"/>
        <color indexed="12"/>
        <rFont val="ＭＳ Ｐ明朝"/>
        <family val="1"/>
        <charset val="128"/>
      </rPr>
      <t>大会事務局へはメールにて</t>
    </r>
    <r>
      <rPr>
        <sz val="11"/>
        <rFont val="ＭＳ Ｐ明朝"/>
        <family val="1"/>
        <charset val="128"/>
      </rPr>
      <t>ご報告下さい。</t>
    </r>
    <rPh sb="5" eb="6">
      <t>オナ</t>
    </rPh>
    <rPh sb="23" eb="24">
      <t>ホウ</t>
    </rPh>
    <rPh sb="24" eb="25">
      <t>コク</t>
    </rPh>
    <rPh sb="25" eb="26">
      <t>クダ</t>
    </rPh>
    <phoneticPr fontId="1"/>
  </si>
  <si>
    <t>※宿泊と弁当に関するお問い合わせは、会津若松旅館ホテル組合までお願いします。</t>
    <rPh sb="1" eb="3">
      <t>シュクハク</t>
    </rPh>
    <rPh sb="4" eb="6">
      <t>ベントウ</t>
    </rPh>
    <rPh sb="7" eb="8">
      <t>カン</t>
    </rPh>
    <rPh sb="11" eb="12">
      <t>ト</t>
    </rPh>
    <rPh sb="13" eb="14">
      <t>ア</t>
    </rPh>
    <rPh sb="32" eb="33">
      <t>ネガ</t>
    </rPh>
    <phoneticPr fontId="1"/>
  </si>
  <si>
    <r>
      <t>※宿泊等を</t>
    </r>
    <r>
      <rPr>
        <b/>
        <u/>
        <sz val="11"/>
        <color indexed="12"/>
        <rFont val="ＭＳ Ｐ明朝"/>
        <family val="1"/>
        <charset val="128"/>
      </rPr>
      <t>必要としない場合は上記【備考】欄に</t>
    </r>
    <r>
      <rPr>
        <b/>
        <u/>
        <sz val="11"/>
        <color rgb="FFFF0000"/>
        <rFont val="ＭＳ Ｐ明朝"/>
        <family val="1"/>
        <charset val="128"/>
      </rPr>
      <t>「宿泊不要」とご記入の上、同様にご連絡願います</t>
    </r>
    <r>
      <rPr>
        <b/>
        <u/>
        <sz val="11"/>
        <color indexed="12"/>
        <rFont val="ＭＳ Ｐ明朝"/>
        <family val="1"/>
        <charset val="128"/>
      </rPr>
      <t>。</t>
    </r>
    <rPh sb="1" eb="3">
      <t>シュクハク</t>
    </rPh>
    <rPh sb="3" eb="4">
      <t>トウ</t>
    </rPh>
    <rPh sb="5" eb="7">
      <t>ヒツヨウ</t>
    </rPh>
    <rPh sb="11" eb="13">
      <t>バアイ</t>
    </rPh>
    <rPh sb="14" eb="16">
      <t>ジョウキ</t>
    </rPh>
    <rPh sb="17" eb="19">
      <t>ビコウ</t>
    </rPh>
    <rPh sb="20" eb="21">
      <t>ラン</t>
    </rPh>
    <rPh sb="23" eb="25">
      <t>シュクハク</t>
    </rPh>
    <rPh sb="25" eb="27">
      <t>フヨウ</t>
    </rPh>
    <rPh sb="30" eb="32">
      <t>キニュウ</t>
    </rPh>
    <rPh sb="33" eb="34">
      <t>ウエ</t>
    </rPh>
    <rPh sb="35" eb="37">
      <t>ドウヨウ</t>
    </rPh>
    <rPh sb="39" eb="41">
      <t>レンラク</t>
    </rPh>
    <rPh sb="41" eb="42">
      <t>ネガ</t>
    </rPh>
    <phoneticPr fontId="1"/>
  </si>
  <si>
    <r>
      <t>※宿泊は、</t>
    </r>
    <r>
      <rPr>
        <b/>
        <u/>
        <sz val="11"/>
        <color indexed="12"/>
        <rFont val="ＭＳ Ｐ明朝"/>
        <family val="1"/>
        <charset val="128"/>
      </rPr>
      <t>必ず会津若松ホテル旅館組合を通してお願いいたします。</t>
    </r>
    <rPh sb="1" eb="3">
      <t>シュクハク</t>
    </rPh>
    <rPh sb="5" eb="6">
      <t>カナラ</t>
    </rPh>
    <rPh sb="7" eb="11">
      <t>アイヅワカマツ</t>
    </rPh>
    <rPh sb="14" eb="16">
      <t>リョカン</t>
    </rPh>
    <rPh sb="16" eb="18">
      <t>クミアイ</t>
    </rPh>
    <rPh sb="19" eb="20">
      <t>トオ</t>
    </rPh>
    <rPh sb="23" eb="24">
      <t>ネガ</t>
    </rPh>
    <phoneticPr fontId="1"/>
  </si>
  <si>
    <t>　【会津若松旅館ホテル組合】</t>
    <rPh sb="2" eb="4">
      <t>アイヅ</t>
    </rPh>
    <rPh sb="4" eb="6">
      <t>ワカマツ</t>
    </rPh>
    <rPh sb="6" eb="8">
      <t>リョカン</t>
    </rPh>
    <rPh sb="11" eb="13">
      <t>クミアイ</t>
    </rPh>
    <phoneticPr fontId="1"/>
  </si>
  <si>
    <r>
      <t>ＴＥＬ０２４２－２８－９２２１　　　</t>
    </r>
    <r>
      <rPr>
        <b/>
        <u/>
        <sz val="11"/>
        <color indexed="12"/>
        <rFont val="ＭＳ Ｐ明朝"/>
        <family val="1"/>
        <charset val="128"/>
      </rPr>
      <t>ＦＡＸ０２４２－２８－９５３２</t>
    </r>
    <phoneticPr fontId="1"/>
  </si>
  <si>
    <t>　【大会事務局】</t>
    <rPh sb="2" eb="4">
      <t>タイカイ</t>
    </rPh>
    <rPh sb="4" eb="6">
      <t>ジム</t>
    </rPh>
    <rPh sb="6" eb="7">
      <t>キョク</t>
    </rPh>
    <phoneticPr fontId="1"/>
  </si>
  <si>
    <t>会津ミニバスケットボール連盟</t>
    <rPh sb="0" eb="2">
      <t>アイヅ</t>
    </rPh>
    <rPh sb="12" eb="14">
      <t>レンメイ</t>
    </rPh>
    <phoneticPr fontId="1"/>
  </si>
  <si>
    <r>
      <t>メールアドレス；</t>
    </r>
    <r>
      <rPr>
        <b/>
        <sz val="12"/>
        <color indexed="12"/>
        <rFont val="ＭＳ Ｐ明朝"/>
        <family val="1"/>
        <charset val="128"/>
      </rPr>
      <t>aizuminiren@keikakukensetu.co.jp</t>
    </r>
    <phoneticPr fontId="1"/>
  </si>
  <si>
    <t>宿泊に関する苦情申し立て書</t>
    <rPh sb="0" eb="2">
      <t>シュクハク</t>
    </rPh>
    <rPh sb="3" eb="4">
      <t>カン</t>
    </rPh>
    <rPh sb="6" eb="8">
      <t>クジョウ</t>
    </rPh>
    <rPh sb="8" eb="9">
      <t>モウ</t>
    </rPh>
    <rPh sb="10" eb="11">
      <t>タ</t>
    </rPh>
    <rPh sb="12" eb="13">
      <t>ショ</t>
    </rPh>
    <phoneticPr fontId="1"/>
  </si>
  <si>
    <t>宿泊場所</t>
    <rPh sb="0" eb="2">
      <t>シュクハク</t>
    </rPh>
    <rPh sb="2" eb="4">
      <t>バショ</t>
    </rPh>
    <phoneticPr fontId="1"/>
  </si>
  <si>
    <t>代表者の連絡先</t>
    <rPh sb="0" eb="3">
      <t>ダイヒョウシャ</t>
    </rPh>
    <rPh sb="4" eb="7">
      <t>レンラクサキ</t>
    </rPh>
    <phoneticPr fontId="1"/>
  </si>
  <si>
    <t>お名前</t>
    <rPh sb="1" eb="3">
      <t>ナマエ</t>
    </rPh>
    <phoneticPr fontId="1"/>
  </si>
  <si>
    <t>電話番号</t>
    <rPh sb="0" eb="2">
      <t>デンワ</t>
    </rPh>
    <rPh sb="2" eb="4">
      <t>バンゴウ</t>
    </rPh>
    <phoneticPr fontId="1"/>
  </si>
  <si>
    <t>苦情等の内容</t>
    <rPh sb="0" eb="3">
      <t>クジョウトウ</t>
    </rPh>
    <rPh sb="4" eb="6">
      <t>ナイヨウ</t>
    </rPh>
    <phoneticPr fontId="1"/>
  </si>
  <si>
    <t>※お手数でも、下記の両方にご連絡ください。</t>
    <rPh sb="2" eb="4">
      <t>テスウ</t>
    </rPh>
    <rPh sb="7" eb="9">
      <t>カキ</t>
    </rPh>
    <rPh sb="10" eb="12">
      <t>リョウホウ</t>
    </rPh>
    <rPh sb="14" eb="16">
      <t>レンラク</t>
    </rPh>
    <phoneticPr fontId="1"/>
  </si>
  <si>
    <r>
      <t>　ＴＥＬ０２４２－２８－９２２１　　　</t>
    </r>
    <r>
      <rPr>
        <b/>
        <u/>
        <sz val="11"/>
        <color indexed="12"/>
        <rFont val="ＭＳ Ｐ明朝"/>
        <family val="1"/>
        <charset val="128"/>
      </rPr>
      <t>ＦＡＸ０２４２－２８－９５３２</t>
    </r>
    <phoneticPr fontId="1"/>
  </si>
  <si>
    <t>11月</t>
    <rPh sb="2" eb="3">
      <t>ツキ</t>
    </rPh>
    <phoneticPr fontId="1"/>
  </si>
  <si>
    <t>〒</t>
    <phoneticPr fontId="1"/>
  </si>
  <si>
    <t>住所</t>
    <rPh sb="0" eb="2">
      <t>ジュウショ</t>
    </rPh>
    <phoneticPr fontId="1"/>
  </si>
  <si>
    <t>日</t>
    <rPh sb="0" eb="1">
      <t>ニチ</t>
    </rPh>
    <phoneticPr fontId="1"/>
  </si>
  <si>
    <t>　台</t>
    <rPh sb="1" eb="2">
      <t>ダイ</t>
    </rPh>
    <phoneticPr fontId="1"/>
  </si>
  <si>
    <t>１２／１４（土）</t>
    <rPh sb="6" eb="7">
      <t>ド</t>
    </rPh>
    <phoneticPr fontId="1"/>
  </si>
  <si>
    <t>１２／１５（日）</t>
    <rPh sb="6" eb="7">
      <t>ニチ</t>
    </rPh>
    <phoneticPr fontId="1"/>
  </si>
  <si>
    <t>折 詰 弁  当：６６０円（税込み）</t>
    <rPh sb="0" eb="1">
      <t>オ</t>
    </rPh>
    <rPh sb="2" eb="3">
      <t>ヅ</t>
    </rPh>
    <rPh sb="4" eb="5">
      <t>ベン</t>
    </rPh>
    <rPh sb="7" eb="8">
      <t>トウ</t>
    </rPh>
    <rPh sb="12" eb="13">
      <t>エン</t>
    </rPh>
    <rPh sb="14" eb="16">
      <t>ゼイコ</t>
    </rPh>
    <phoneticPr fontId="1"/>
  </si>
  <si>
    <t>おにぎり弁当：４９５円（税込み）～</t>
    <rPh sb="4" eb="6">
      <t>ベントウ</t>
    </rPh>
    <rPh sb="10" eb="11">
      <t>エン</t>
    </rPh>
    <rPh sb="12" eb="14">
      <t>ゼイコ</t>
    </rPh>
    <phoneticPr fontId="1"/>
  </si>
  <si>
    <t>第36回福島県ミニバスケットボール優勝大会　兼                                                                      第52回全国ミニバスケットボール大会　兼                                                                                     第40回東北ブロックスポーツ少年団ミニバスケッボール交歓大会　　　　　　　　　　　　　　　　　　　　　　　　　　　　　　　　　 　　　　　　　　　　　　　　　　　　　　　　　　　　　　　　福島県予選会参加申込書</t>
    <rPh sb="0" eb="1">
      <t>ダイ</t>
    </rPh>
    <rPh sb="3" eb="4">
      <t>カイ</t>
    </rPh>
    <rPh sb="4" eb="7">
      <t>フクシマケン</t>
    </rPh>
    <rPh sb="17" eb="19">
      <t>ユウショウ</t>
    </rPh>
    <rPh sb="19" eb="21">
      <t>タイカイ</t>
    </rPh>
    <rPh sb="22" eb="23">
      <t>ケン</t>
    </rPh>
    <rPh sb="298" eb="300">
      <t>サンカ</t>
    </rPh>
    <phoneticPr fontId="1"/>
  </si>
  <si>
    <r>
      <t>※「参加申込書」に必要事項をすべて入力し、地区競技委員長へ</t>
    </r>
    <r>
      <rPr>
        <b/>
        <u/>
        <sz val="11"/>
        <color indexed="12"/>
        <rFont val="HG丸ｺﾞｼｯｸM-PRO"/>
        <family val="3"/>
        <charset val="128"/>
      </rPr>
      <t>メールで送信</t>
    </r>
    <r>
      <rPr>
        <sz val="11"/>
        <rFont val="HG丸ｺﾞｼｯｸM-PRO"/>
        <family val="3"/>
        <charset val="128"/>
      </rPr>
      <t>してください。
各地区からは１１月30日（月）</t>
    </r>
    <r>
      <rPr>
        <u/>
        <sz val="11"/>
        <color theme="4"/>
        <rFont val="HG丸ｺﾞｼｯｸM-PRO"/>
        <family val="3"/>
        <charset val="128"/>
      </rPr>
      <t>必着</t>
    </r>
    <r>
      <rPr>
        <sz val="11"/>
        <rFont val="HG丸ｺﾞｼｯｸM-PRO"/>
        <family val="3"/>
        <charset val="128"/>
      </rPr>
      <t>でお願いします。</t>
    </r>
    <rPh sb="2" eb="4">
      <t>サンカ</t>
    </rPh>
    <rPh sb="4" eb="7">
      <t>モウシコミショ</t>
    </rPh>
    <rPh sb="9" eb="11">
      <t>ヒツヨウ</t>
    </rPh>
    <rPh sb="11" eb="13">
      <t>ジコウ</t>
    </rPh>
    <rPh sb="17" eb="19">
      <t>ニュウリョク</t>
    </rPh>
    <rPh sb="21" eb="23">
      <t>チク</t>
    </rPh>
    <rPh sb="23" eb="25">
      <t>キョウギ</t>
    </rPh>
    <rPh sb="25" eb="28">
      <t>イインチョウ</t>
    </rPh>
    <rPh sb="33" eb="35">
      <t>ソウシン</t>
    </rPh>
    <rPh sb="43" eb="44">
      <t>カク</t>
    </rPh>
    <rPh sb="44" eb="46">
      <t>チク</t>
    </rPh>
    <rPh sb="56" eb="57">
      <t>ゲツ</t>
    </rPh>
    <rPh sb="58" eb="60">
      <t>ヒッチャク</t>
    </rPh>
    <rPh sb="62" eb="63">
      <t>ネガ</t>
    </rPh>
    <phoneticPr fontId="1"/>
  </si>
  <si>
    <t>１１月３０日（月）迄参加申込書と一緒に会津地区競技委員長宛に！！</t>
    <rPh sb="7" eb="8">
      <t>ゲツ</t>
    </rPh>
    <rPh sb="19" eb="21">
      <t>アイヅ</t>
    </rPh>
    <rPh sb="21" eb="23">
      <t>チク</t>
    </rPh>
    <rPh sb="23" eb="25">
      <t>キョウギ</t>
    </rPh>
    <rPh sb="25" eb="28">
      <t>イインチョウ</t>
    </rPh>
    <rPh sb="28" eb="29">
      <t>アテ</t>
    </rPh>
    <phoneticPr fontId="1"/>
  </si>
  <si>
    <t xml:space="preserve">第3６回福島県ミニバスケットボール優勝大会　兼      </t>
    <rPh sb="0" eb="1">
      <t>ダイ</t>
    </rPh>
    <rPh sb="3" eb="4">
      <t>カイ</t>
    </rPh>
    <rPh sb="4" eb="7">
      <t>フクシマケン</t>
    </rPh>
    <rPh sb="17" eb="19">
      <t>ユウショウ</t>
    </rPh>
    <rPh sb="19" eb="21">
      <t>タイカイ</t>
    </rPh>
    <rPh sb="22" eb="23">
      <t>ケン</t>
    </rPh>
    <phoneticPr fontId="1"/>
  </si>
  <si>
    <t xml:space="preserve">  第5２回全国ミニバスケットボール大会　兼      </t>
    <phoneticPr fontId="1"/>
  </si>
  <si>
    <t>第４０回東北ブロックスポーツ少年団ミニバスケッボール交歓大会　　</t>
    <rPh sb="0" eb="1">
      <t>ダイ</t>
    </rPh>
    <rPh sb="3" eb="4">
      <t>カイ</t>
    </rPh>
    <rPh sb="4" eb="6">
      <t>トウホク</t>
    </rPh>
    <rPh sb="14" eb="17">
      <t>ショウネンダン</t>
    </rPh>
    <phoneticPr fontId="1"/>
  </si>
  <si>
    <t>　大会プログラムについて</t>
    <rPh sb="1" eb="3">
      <t>タイカイ</t>
    </rPh>
    <phoneticPr fontId="1"/>
  </si>
  <si>
    <t>※令和２年１１月３０日（月）必着厳守</t>
    <rPh sb="1" eb="2">
      <t>レイ</t>
    </rPh>
    <rPh sb="2" eb="3">
      <t>ワ</t>
    </rPh>
    <rPh sb="4" eb="5">
      <t>ネン</t>
    </rPh>
    <rPh sb="7" eb="8">
      <t>ガツ</t>
    </rPh>
    <rPh sb="10" eb="11">
      <t>ニチ</t>
    </rPh>
    <rPh sb="12" eb="13">
      <t>ゲツ</t>
    </rPh>
    <rPh sb="14" eb="16">
      <t>ヒッチャク</t>
    </rPh>
    <rPh sb="16" eb="18">
      <t>ゲンシュ</t>
    </rPh>
    <phoneticPr fontId="1"/>
  </si>
  <si>
    <t>※プログラムは、無償で１部配布いたします。</t>
    <rPh sb="8" eb="10">
      <t>ムショウ</t>
    </rPh>
    <rPh sb="12" eb="13">
      <t>ブ</t>
    </rPh>
    <rPh sb="13" eb="15">
      <t>ハイフ</t>
    </rPh>
    <phoneticPr fontId="1"/>
  </si>
  <si>
    <t>令和２年</t>
    <rPh sb="0" eb="1">
      <t>レイ</t>
    </rPh>
    <rPh sb="1" eb="2">
      <t>ワ</t>
    </rPh>
    <rPh sb="3" eb="4">
      <t>ネン</t>
    </rPh>
    <phoneticPr fontId="1"/>
  </si>
  <si>
    <t>１２／１２（土）</t>
    <rPh sb="6" eb="7">
      <t>ド</t>
    </rPh>
    <phoneticPr fontId="1"/>
  </si>
  <si>
    <t>１２／１３（日）</t>
    <rPh sb="6" eb="7">
      <t>ニチ</t>
    </rPh>
    <phoneticPr fontId="1"/>
  </si>
  <si>
    <r>
      <t>※必要事項をご記入の上、</t>
    </r>
    <r>
      <rPr>
        <b/>
        <u/>
        <sz val="11"/>
        <color indexed="12"/>
        <rFont val="ＭＳ Ｐ明朝"/>
        <family val="1"/>
        <charset val="128"/>
      </rPr>
      <t>令和２年11月３０日（月）までにＦＡＸにて会津若松旅館ホテル組合へ</t>
    </r>
    <r>
      <rPr>
        <sz val="11"/>
        <rFont val="ＭＳ Ｐ明朝"/>
        <family val="1"/>
        <charset val="128"/>
      </rPr>
      <t>お申し込み下さい。</t>
    </r>
    <rPh sb="1" eb="3">
      <t>ヒツヨウ</t>
    </rPh>
    <rPh sb="3" eb="5">
      <t>ジコウ</t>
    </rPh>
    <rPh sb="7" eb="9">
      <t>キニュウ</t>
    </rPh>
    <rPh sb="10" eb="11">
      <t>ウエ</t>
    </rPh>
    <rPh sb="12" eb="13">
      <t>レイ</t>
    </rPh>
    <rPh sb="13" eb="14">
      <t>ワ</t>
    </rPh>
    <rPh sb="15" eb="16">
      <t>ネン</t>
    </rPh>
    <rPh sb="18" eb="19">
      <t>ガツ</t>
    </rPh>
    <rPh sb="21" eb="22">
      <t>ニチ</t>
    </rPh>
    <rPh sb="23" eb="24">
      <t>ゲツ</t>
    </rPh>
    <rPh sb="33" eb="35">
      <t>アイヅ</t>
    </rPh>
    <rPh sb="35" eb="37">
      <t>ワカマツ</t>
    </rPh>
    <rPh sb="37" eb="39">
      <t>リョカン</t>
    </rPh>
    <rPh sb="42" eb="44">
      <t>クミアイ</t>
    </rPh>
    <rPh sb="46" eb="47">
      <t>モウ</t>
    </rPh>
    <rPh sb="48" eb="49">
      <t>コ</t>
    </rPh>
    <rPh sb="50" eb="51">
      <t>クダ</t>
    </rPh>
    <phoneticPr fontId="1"/>
  </si>
  <si>
    <t>会津総合体育館・押切川体育館</t>
    <rPh sb="0" eb="2">
      <t>アイヅ</t>
    </rPh>
    <rPh sb="2" eb="4">
      <t>ソウゴウ</t>
    </rPh>
    <rPh sb="4" eb="7">
      <t>タイイクカン</t>
    </rPh>
    <rPh sb="8" eb="10">
      <t>オシキ</t>
    </rPh>
    <rPh sb="10" eb="11">
      <t>カワ</t>
    </rPh>
    <rPh sb="11" eb="14">
      <t>タイイクカン</t>
    </rPh>
    <phoneticPr fontId="1"/>
  </si>
  <si>
    <t>令和２年１２月１２日～１９日</t>
    <rPh sb="0" eb="1">
      <t>レイ</t>
    </rPh>
    <rPh sb="1" eb="2">
      <t>ワ</t>
    </rPh>
    <rPh sb="3" eb="4">
      <t>ネン</t>
    </rPh>
    <rPh sb="6" eb="7">
      <t>ガツ</t>
    </rPh>
    <rPh sb="9" eb="10">
      <t>ニチ</t>
    </rPh>
    <rPh sb="13" eb="14">
      <t>ニチ</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</si>
</sst>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lt;=999]000;[&lt;=99999]000\-00;000\-0000"/>
    <numFmt numFmtId="177" formatCode="#,##0&quot; 円&quot;"/>
    <numFmt numFmtId="178" formatCode="@&quot;小&quot;"/>
    <numFmt numFmtId="179" formatCode="&quot;¥&quot;#,##0_);[Red]\(&quot;¥&quot;#,##0\)"/>
  </numFmts>
  <fonts count="97">
    <font>
      <sz val="12"/>
      <name val="ＭＳ Ｐゴシック"/>
      <family val="3"/>
      <charset val="128"/>
    </font>
    <font>
      <sz val="6"/>
      <name val="ＭＳ Ｐゴシック"/>
      <family val="3"/>
      <charset val="128"/>
    </font>
    <font>
      <b/>
      <sz val="18"/>
      <name val="ＭＳ 明朝"/>
      <family val="1"/>
      <charset val="128"/>
    </font>
    <font>
      <b/>
      <sz val="12"/>
      <name val="ＭＳ 明朝"/>
      <family val="1"/>
      <charset val="128"/>
    </font>
    <font>
      <b/>
      <sz val="10"/>
      <name val="ＭＳ 明朝"/>
      <family val="1"/>
      <charset val="128"/>
    </font>
    <font>
      <sz val="11"/>
      <name val="ＭＳ Ｐゴシック"/>
      <family val="3"/>
      <charset val="128"/>
    </font>
    <font>
      <b/>
      <sz val="14"/>
      <name val="ＭＳ 明朝"/>
      <family val="1"/>
      <charset val="128"/>
    </font>
    <font>
      <sz val="12"/>
      <name val="ＭＳ Ｐゴシック"/>
      <family val="3"/>
      <charset val="128"/>
    </font>
    <font>
      <b/>
      <sz val="12"/>
      <color indexed="8"/>
      <name val="ＭＳ 明朝"/>
      <family val="1"/>
      <charset val="128"/>
    </font>
    <font>
      <b/>
      <sz val="11"/>
      <name val="ＭＳ 明朝"/>
      <family val="1"/>
      <charset val="128"/>
    </font>
    <font>
      <u/>
      <sz val="12"/>
      <name val="ＭＳ Ｐゴシック"/>
      <family val="3"/>
      <charset val="128"/>
    </font>
    <font>
      <b/>
      <u/>
      <sz val="12"/>
      <name val="ＭＳ 明朝"/>
      <family val="1"/>
      <charset val="128"/>
    </font>
    <font>
      <b/>
      <sz val="12"/>
      <name val="ＭＳ ゴシック"/>
      <family val="3"/>
      <charset val="128"/>
    </font>
    <font>
      <sz val="11"/>
      <name val="ＭＳ 明朝"/>
      <family val="1"/>
      <charset val="128"/>
    </font>
    <font>
      <b/>
      <sz val="14"/>
      <name val="ＭＳ Ｐ明朝"/>
      <family val="1"/>
      <charset val="128"/>
    </font>
    <font>
      <sz val="10"/>
      <name val="ＭＳ Ｐゴシック"/>
      <family val="3"/>
      <charset val="128"/>
    </font>
    <font>
      <u/>
      <sz val="12"/>
      <color indexed="12"/>
      <name val="ＭＳ Ｐゴシック"/>
      <family val="3"/>
      <charset val="128"/>
    </font>
    <font>
      <sz val="12"/>
      <name val="HG丸ｺﾞｼｯｸM-PRO"/>
      <family val="3"/>
      <charset val="128"/>
    </font>
    <font>
      <sz val="14"/>
      <name val="HG丸ｺﾞｼｯｸM-PRO"/>
      <family val="3"/>
      <charset val="128"/>
    </font>
    <font>
      <sz val="11"/>
      <name val="HG丸ｺﾞｼｯｸM-PRO"/>
      <family val="3"/>
      <charset val="128"/>
    </font>
    <font>
      <sz val="11"/>
      <color indexed="8"/>
      <name val="HG丸ｺﾞｼｯｸM-PRO"/>
      <family val="3"/>
      <charset val="128"/>
    </font>
    <font>
      <sz val="9"/>
      <name val="HG丸ｺﾞｼｯｸM-PRO"/>
      <family val="3"/>
      <charset val="128"/>
    </font>
    <font>
      <b/>
      <sz val="12"/>
      <name val="HG丸ｺﾞｼｯｸM-PRO"/>
      <family val="3"/>
      <charset val="128"/>
    </font>
    <font>
      <b/>
      <sz val="14"/>
      <name val="HG丸ｺﾞｼｯｸM-PRO"/>
      <family val="3"/>
      <charset val="128"/>
    </font>
    <font>
      <b/>
      <sz val="11"/>
      <name val="HG丸ｺﾞｼｯｸM-PRO"/>
      <family val="3"/>
      <charset val="128"/>
    </font>
    <font>
      <b/>
      <sz val="8"/>
      <name val="HG丸ｺﾞｼｯｸM-PRO"/>
      <family val="3"/>
      <charset val="128"/>
    </font>
    <font>
      <b/>
      <sz val="9"/>
      <name val="HG丸ｺﾞｼｯｸM-PRO"/>
      <family val="3"/>
      <charset val="128"/>
    </font>
    <font>
      <b/>
      <sz val="18"/>
      <name val="HG丸ｺﾞｼｯｸM-PRO"/>
      <family val="3"/>
      <charset val="128"/>
    </font>
    <font>
      <b/>
      <sz val="12"/>
      <name val="Times New Roman"/>
      <family val="1"/>
    </font>
    <font>
      <b/>
      <sz val="12"/>
      <name val="ＭＳ Ｐゴシック"/>
      <family val="3"/>
      <charset val="128"/>
    </font>
    <font>
      <b/>
      <sz val="12"/>
      <name val="ＭＳ Ｐ明朝"/>
      <family val="1"/>
      <charset val="128"/>
    </font>
    <font>
      <sz val="12"/>
      <name val="ＭＳ Ｐ明朝"/>
      <family val="1"/>
      <charset val="128"/>
    </font>
    <font>
      <b/>
      <sz val="24"/>
      <name val="ＭＳ Ｐ明朝"/>
      <family val="1"/>
      <charset val="128"/>
    </font>
    <font>
      <b/>
      <sz val="18"/>
      <name val="ＭＳ Ｐ明朝"/>
      <family val="1"/>
      <charset val="128"/>
    </font>
    <font>
      <b/>
      <sz val="11"/>
      <color indexed="8"/>
      <name val="ＭＳ Ｐ明朝"/>
      <family val="1"/>
      <charset val="128"/>
    </font>
    <font>
      <b/>
      <sz val="12"/>
      <color indexed="10"/>
      <name val="ＭＳ Ｐゴシック"/>
      <family val="3"/>
      <charset val="128"/>
    </font>
    <font>
      <b/>
      <u/>
      <sz val="11"/>
      <color indexed="12"/>
      <name val="HG丸ｺﾞｼｯｸM-PRO"/>
      <family val="3"/>
      <charset val="128"/>
    </font>
    <font>
      <sz val="12"/>
      <color indexed="43"/>
      <name val="ＭＳ Ｐゴシック"/>
      <family val="3"/>
      <charset val="128"/>
    </font>
    <font>
      <b/>
      <sz val="14"/>
      <name val="ＭＳ Ｐゴシック"/>
      <family val="3"/>
      <charset val="128"/>
    </font>
    <font>
      <b/>
      <sz val="12"/>
      <color indexed="43"/>
      <name val="ＭＳ Ｐゴシック"/>
      <family val="3"/>
      <charset val="128"/>
    </font>
    <font>
      <sz val="12"/>
      <color indexed="10"/>
      <name val="ＭＳ Ｐゴシック"/>
      <family val="3"/>
      <charset val="128"/>
    </font>
    <font>
      <b/>
      <sz val="14"/>
      <color indexed="10"/>
      <name val="ＭＳ 明朝"/>
      <family val="1"/>
      <charset val="128"/>
    </font>
    <font>
      <b/>
      <sz val="10"/>
      <name val="ＭＳ Ｐゴシック"/>
      <family val="3"/>
      <charset val="128"/>
    </font>
    <font>
      <b/>
      <sz val="12"/>
      <color indexed="12"/>
      <name val="HG丸ｺﾞｼｯｸM-PRO"/>
      <family val="3"/>
      <charset val="128"/>
    </font>
    <font>
      <u/>
      <sz val="12"/>
      <color indexed="10"/>
      <name val="ＭＳ Ｐゴシック"/>
      <family val="3"/>
      <charset val="128"/>
    </font>
    <font>
      <sz val="12"/>
      <name val="ＭＳ 明朝"/>
      <family val="1"/>
      <charset val="128"/>
    </font>
    <font>
      <sz val="10"/>
      <name val="ＭＳ 明朝"/>
      <family val="1"/>
      <charset val="128"/>
    </font>
    <font>
      <sz val="12"/>
      <color indexed="8"/>
      <name val="ＭＳ 明朝"/>
      <family val="1"/>
      <charset val="128"/>
    </font>
    <font>
      <sz val="12"/>
      <color indexed="9"/>
      <name val="ＭＳ 明朝"/>
      <family val="1"/>
      <charset val="128"/>
    </font>
    <font>
      <b/>
      <sz val="18"/>
      <color indexed="56"/>
      <name val="ＭＳ Ｐゴシック"/>
      <family val="3"/>
      <charset val="128"/>
    </font>
    <font>
      <b/>
      <sz val="12"/>
      <color indexed="9"/>
      <name val="ＭＳ 明朝"/>
      <family val="1"/>
      <charset val="128"/>
    </font>
    <font>
      <sz val="12"/>
      <color indexed="60"/>
      <name val="ＭＳ 明朝"/>
      <family val="1"/>
      <charset val="128"/>
    </font>
    <font>
      <u/>
      <sz val="11"/>
      <color indexed="12"/>
      <name val="ＭＳ Ｐゴシック"/>
      <family val="3"/>
      <charset val="128"/>
    </font>
    <font>
      <sz val="12"/>
      <color indexed="52"/>
      <name val="ＭＳ 明朝"/>
      <family val="1"/>
      <charset val="128"/>
    </font>
    <font>
      <sz val="12"/>
      <color indexed="20"/>
      <name val="ＭＳ 明朝"/>
      <family val="1"/>
      <charset val="128"/>
    </font>
    <font>
      <b/>
      <sz val="12"/>
      <color indexed="52"/>
      <name val="ＭＳ 明朝"/>
      <family val="1"/>
      <charset val="128"/>
    </font>
    <font>
      <sz val="12"/>
      <color indexed="10"/>
      <name val="ＭＳ 明朝"/>
      <family val="1"/>
      <charset val="128"/>
    </font>
    <font>
      <b/>
      <sz val="15"/>
      <color indexed="56"/>
      <name val="ＭＳ 明朝"/>
      <family val="1"/>
      <charset val="128"/>
    </font>
    <font>
      <b/>
      <sz val="13"/>
      <color indexed="56"/>
      <name val="ＭＳ 明朝"/>
      <family val="1"/>
      <charset val="128"/>
    </font>
    <font>
      <b/>
      <sz val="11"/>
      <color indexed="56"/>
      <name val="ＭＳ 明朝"/>
      <family val="1"/>
      <charset val="128"/>
    </font>
    <font>
      <b/>
      <sz val="12"/>
      <color indexed="63"/>
      <name val="ＭＳ 明朝"/>
      <family val="1"/>
      <charset val="128"/>
    </font>
    <font>
      <i/>
      <sz val="12"/>
      <color indexed="23"/>
      <name val="ＭＳ 明朝"/>
      <family val="1"/>
      <charset val="128"/>
    </font>
    <font>
      <sz val="12"/>
      <color indexed="62"/>
      <name val="ＭＳ 明朝"/>
      <family val="1"/>
      <charset val="128"/>
    </font>
    <font>
      <sz val="12"/>
      <color indexed="17"/>
      <name val="ＭＳ 明朝"/>
      <family val="1"/>
      <charset val="128"/>
    </font>
    <font>
      <b/>
      <sz val="10"/>
      <name val="HG丸ｺﾞｼｯｸM-PRO"/>
      <family val="3"/>
      <charset val="128"/>
    </font>
    <font>
      <sz val="12"/>
      <color indexed="9"/>
      <name val="HG丸ｺﾞｼｯｸM-PRO"/>
      <family val="3"/>
      <charset val="128"/>
    </font>
    <font>
      <b/>
      <sz val="11"/>
      <color indexed="12"/>
      <name val="HG丸ｺﾞｼｯｸM-PRO"/>
      <family val="3"/>
      <charset val="128"/>
    </font>
    <font>
      <sz val="14"/>
      <name val="HGP創英ﾌﾟﾚｾﾞﾝｽEB"/>
      <family val="1"/>
      <charset val="128"/>
    </font>
    <font>
      <sz val="10"/>
      <name val="HG丸ｺﾞｼｯｸM-PRO"/>
      <family val="3"/>
      <charset val="128"/>
    </font>
    <font>
      <sz val="6"/>
      <name val="HG丸ｺﾞｼｯｸM-PRO"/>
      <family val="3"/>
      <charset val="128"/>
    </font>
    <font>
      <sz val="12"/>
      <name val="HGP創英角ﾎﾟｯﾌﾟ体"/>
      <family val="3"/>
      <charset val="128"/>
    </font>
    <font>
      <b/>
      <sz val="20"/>
      <name val="ＭＳ 明朝"/>
      <family val="1"/>
      <charset val="128"/>
    </font>
    <font>
      <sz val="11"/>
      <color theme="1"/>
      <name val="ＭＳ Ｐゴシック"/>
      <family val="3"/>
      <charset val="128"/>
      <scheme val="minor"/>
    </font>
    <font>
      <b/>
      <sz val="11"/>
      <color indexed="8"/>
      <name val="HG丸ｺﾞｼｯｸM-PRO"/>
      <family val="3"/>
      <charset val="128"/>
    </font>
    <font>
      <b/>
      <sz val="14"/>
      <color indexed="8"/>
      <name val="HG丸ｺﾞｼｯｸM-PRO"/>
      <family val="3"/>
      <charset val="128"/>
    </font>
    <font>
      <sz val="12"/>
      <color indexed="8"/>
      <name val="HG丸ｺﾞｼｯｸM-PRO"/>
      <family val="3"/>
      <charset val="128"/>
    </font>
    <font>
      <b/>
      <sz val="12"/>
      <color indexed="8"/>
      <name val="HG丸ｺﾞｼｯｸM-PRO"/>
      <family val="3"/>
      <charset val="128"/>
    </font>
    <font>
      <sz val="14"/>
      <color indexed="8"/>
      <name val="HG丸ｺﾞｼｯｸM-PRO"/>
      <family val="3"/>
      <charset val="128"/>
    </font>
    <font>
      <sz val="10"/>
      <color indexed="8"/>
      <name val="HG丸ｺﾞｼｯｸM-PRO"/>
      <family val="3"/>
      <charset val="128"/>
    </font>
    <font>
      <sz val="11"/>
      <color indexed="8"/>
      <name val="ＭＳ Ｐゴシック"/>
      <family val="3"/>
      <charset val="128"/>
    </font>
    <font>
      <sz val="11"/>
      <color indexed="10"/>
      <name val="HG丸ｺﾞｼｯｸM-PRO"/>
      <family val="3"/>
      <charset val="128"/>
    </font>
    <font>
      <u/>
      <sz val="11"/>
      <color theme="10"/>
      <name val="ＭＳ Ｐゴシック"/>
      <family val="3"/>
      <charset val="128"/>
    </font>
    <font>
      <b/>
      <sz val="11"/>
      <color rgb="FFFF0000"/>
      <name val="HG丸ｺﾞｼｯｸM-PRO"/>
      <family val="3"/>
      <charset val="128"/>
    </font>
    <font>
      <u/>
      <sz val="11"/>
      <color theme="4"/>
      <name val="HG丸ｺﾞｼｯｸM-PRO"/>
      <family val="3"/>
      <charset val="128"/>
    </font>
    <font>
      <sz val="18"/>
      <name val="HG丸ｺﾞｼｯｸM-PRO"/>
      <family val="3"/>
      <charset val="128"/>
    </font>
    <font>
      <sz val="11"/>
      <name val="ＭＳ Ｐ明朝"/>
      <family val="1"/>
      <charset val="128"/>
    </font>
    <font>
      <sz val="10"/>
      <name val="ＭＳ Ｐ明朝"/>
      <family val="1"/>
      <charset val="128"/>
    </font>
    <font>
      <sz val="11"/>
      <color indexed="9"/>
      <name val="ＭＳ Ｐゴシック"/>
      <family val="3"/>
      <charset val="128"/>
    </font>
    <font>
      <b/>
      <u/>
      <sz val="11"/>
      <color indexed="12"/>
      <name val="ＭＳ Ｐ明朝"/>
      <family val="1"/>
      <charset val="128"/>
    </font>
    <font>
      <b/>
      <u/>
      <sz val="11"/>
      <color rgb="FFFF0000"/>
      <name val="ＭＳ Ｐ明朝"/>
      <family val="1"/>
      <charset val="128"/>
    </font>
    <font>
      <b/>
      <sz val="11"/>
      <color indexed="12"/>
      <name val="ＭＳ Ｐ明朝"/>
      <family val="1"/>
      <charset val="128"/>
    </font>
    <font>
      <b/>
      <sz val="12"/>
      <color indexed="12"/>
      <name val="ＭＳ Ｐ明朝"/>
      <family val="1"/>
      <charset val="128"/>
    </font>
    <font>
      <sz val="16"/>
      <name val="HG丸ｺﾞｼｯｸM-PRO"/>
      <family val="3"/>
      <charset val="128"/>
    </font>
    <font>
      <sz val="14"/>
      <name val="ＭＳ Ｐ明朝"/>
      <family val="1"/>
      <charset val="128"/>
    </font>
    <font>
      <sz val="16"/>
      <name val="ＭＳ Ｐゴシック"/>
      <family val="3"/>
      <charset val="128"/>
    </font>
    <font>
      <b/>
      <sz val="14"/>
      <color rgb="FFFF0000"/>
      <name val="ＭＳ Ｐ明朝"/>
      <family val="1"/>
      <charset val="128"/>
    </font>
    <font>
      <b/>
      <i/>
      <sz val="18"/>
      <name val="HGP創英ﾌﾟﾚｾﾞﾝｽEB"/>
      <family val="1"/>
      <charset val="128"/>
    </font>
  </fonts>
  <fills count="33">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indexed="43"/>
        <bgColor indexed="64"/>
      </patternFill>
    </fill>
    <fill>
      <patternFill patternType="solid">
        <fgColor indexed="26"/>
        <bgColor indexed="64"/>
      </patternFill>
    </fill>
    <fill>
      <patternFill patternType="solid">
        <fgColor indexed="42"/>
        <bgColor indexed="64"/>
      </patternFill>
    </fill>
    <fill>
      <patternFill patternType="solid">
        <fgColor indexed="47"/>
        <bgColor indexed="64"/>
      </patternFill>
    </fill>
    <fill>
      <patternFill patternType="solid">
        <fgColor indexed="49"/>
        <bgColor indexed="64"/>
      </patternFill>
    </fill>
    <fill>
      <patternFill patternType="solid">
        <fgColor indexed="57"/>
        <bgColor indexed="64"/>
      </patternFill>
    </fill>
    <fill>
      <patternFill patternType="solid">
        <fgColor theme="0" tint="-0.14999847407452621"/>
        <bgColor indexed="64"/>
      </patternFill>
    </fill>
    <fill>
      <patternFill patternType="solid">
        <fgColor rgb="FFFFFF00"/>
        <bgColor indexed="64"/>
      </patternFill>
    </fill>
  </fills>
  <borders count="21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medium">
        <color indexed="64"/>
      </bottom>
      <diagonal/>
    </border>
    <border>
      <left/>
      <right/>
      <top style="thin">
        <color indexed="8"/>
      </top>
      <bottom/>
      <diagonal/>
    </border>
    <border>
      <left style="dotted">
        <color indexed="8"/>
      </left>
      <right/>
      <top style="thin">
        <color indexed="8"/>
      </top>
      <bottom/>
      <diagonal/>
    </border>
    <border>
      <left style="dotted">
        <color indexed="8"/>
      </left>
      <right style="medium">
        <color indexed="64"/>
      </right>
      <top style="thin">
        <color indexed="8"/>
      </top>
      <bottom/>
      <diagonal/>
    </border>
    <border>
      <left style="dotted">
        <color indexed="8"/>
      </left>
      <right/>
      <top/>
      <bottom/>
      <diagonal/>
    </border>
    <border>
      <left style="dotted">
        <color indexed="8"/>
      </left>
      <right style="dotted">
        <color indexed="8"/>
      </right>
      <top style="thin">
        <color indexed="8"/>
      </top>
      <bottom/>
      <diagonal/>
    </border>
    <border>
      <left style="dotted">
        <color indexed="8"/>
      </left>
      <right style="medium">
        <color indexed="64"/>
      </right>
      <top style="thin">
        <color indexed="8"/>
      </top>
      <bottom style="thin">
        <color indexed="8"/>
      </bottom>
      <diagonal/>
    </border>
    <border>
      <left style="medium">
        <color indexed="64"/>
      </left>
      <right style="thin">
        <color indexed="64"/>
      </right>
      <top style="thin">
        <color indexed="8"/>
      </top>
      <bottom/>
      <diagonal/>
    </border>
    <border>
      <left style="dotted">
        <color indexed="8"/>
      </left>
      <right style="dotted">
        <color indexed="8"/>
      </right>
      <top style="thin">
        <color indexed="8"/>
      </top>
      <bottom style="thin">
        <color indexed="8"/>
      </bottom>
      <diagonal/>
    </border>
    <border>
      <left style="medium">
        <color indexed="64"/>
      </left>
      <right style="thin">
        <color indexed="64"/>
      </right>
      <top style="thin">
        <color indexed="8"/>
      </top>
      <bottom style="medium">
        <color indexed="64"/>
      </bottom>
      <diagonal/>
    </border>
    <border>
      <left/>
      <right/>
      <top style="thin">
        <color indexed="8"/>
      </top>
      <bottom style="medium">
        <color indexed="64"/>
      </bottom>
      <diagonal/>
    </border>
    <border>
      <left style="dotted">
        <color indexed="8"/>
      </left>
      <right/>
      <top style="thin">
        <color indexed="8"/>
      </top>
      <bottom style="medium">
        <color indexed="64"/>
      </bottom>
      <diagonal/>
    </border>
    <border>
      <left style="dotted">
        <color indexed="8"/>
      </left>
      <right style="medium">
        <color indexed="64"/>
      </right>
      <top style="thin">
        <color indexed="8"/>
      </top>
      <bottom style="medium">
        <color indexed="64"/>
      </bottom>
      <diagonal/>
    </border>
    <border>
      <left style="dotted">
        <color indexed="8"/>
      </left>
      <right style="dotted">
        <color indexed="8"/>
      </right>
      <top style="thin">
        <color indexed="8"/>
      </top>
      <bottom style="medium">
        <color indexed="64"/>
      </bottom>
      <diagonal/>
    </border>
    <border>
      <left style="thin">
        <color indexed="64"/>
      </left>
      <right style="thin">
        <color indexed="64"/>
      </right>
      <top style="thin">
        <color indexed="64"/>
      </top>
      <bottom style="thin">
        <color indexed="64"/>
      </bottom>
      <diagonal/>
    </border>
    <border>
      <left style="thick">
        <color indexed="64"/>
      </left>
      <right style="thin">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medium">
        <color indexed="64"/>
      </left>
      <right style="medium">
        <color indexed="64"/>
      </right>
      <top/>
      <bottom style="thin">
        <color indexed="8"/>
      </bottom>
      <diagonal/>
    </border>
    <border>
      <left style="thin">
        <color indexed="8"/>
      </left>
      <right style="thin">
        <color indexed="64"/>
      </right>
      <top style="thin">
        <color indexed="8"/>
      </top>
      <bottom/>
      <diagonal/>
    </border>
    <border>
      <left/>
      <right/>
      <top style="thick">
        <color indexed="8"/>
      </top>
      <bottom/>
      <diagonal/>
    </border>
    <border>
      <left style="thin">
        <color indexed="8"/>
      </left>
      <right/>
      <top style="thin">
        <color indexed="8"/>
      </top>
      <bottom/>
      <diagonal/>
    </border>
    <border>
      <left style="thin">
        <color indexed="8"/>
      </left>
      <right/>
      <top/>
      <bottom/>
      <diagonal/>
    </border>
    <border>
      <left style="thick">
        <color indexed="8"/>
      </left>
      <right/>
      <top style="thin">
        <color indexed="8"/>
      </top>
      <bottom/>
      <diagonal/>
    </border>
    <border>
      <left/>
      <right style="thin">
        <color indexed="8"/>
      </right>
      <top style="thin">
        <color indexed="8"/>
      </top>
      <bottom/>
      <diagonal/>
    </border>
    <border>
      <left/>
      <right style="thin">
        <color indexed="8"/>
      </right>
      <top style="thin">
        <color indexed="8"/>
      </top>
      <bottom style="thick">
        <color indexed="8"/>
      </bottom>
      <diagonal/>
    </border>
    <border diagonalUp="1">
      <left style="thick">
        <color indexed="8"/>
      </left>
      <right style="thick">
        <color indexed="8"/>
      </right>
      <top style="thick">
        <color indexed="8"/>
      </top>
      <bottom/>
      <diagonal style="thin">
        <color indexed="8"/>
      </diagonal>
    </border>
    <border>
      <left style="thick">
        <color indexed="8"/>
      </left>
      <right style="thick">
        <color indexed="8"/>
      </right>
      <top style="thick">
        <color indexed="8"/>
      </top>
      <bottom style="thick">
        <color indexed="8"/>
      </bottom>
      <diagonal/>
    </border>
    <border>
      <left style="thick">
        <color indexed="8"/>
      </left>
      <right/>
      <top style="thin">
        <color indexed="8"/>
      </top>
      <bottom style="thick">
        <color indexed="8"/>
      </bottom>
      <diagonal/>
    </border>
    <border>
      <left style="thin">
        <color indexed="8"/>
      </left>
      <right/>
      <top style="thin">
        <color indexed="8"/>
      </top>
      <bottom style="thick">
        <color indexed="8"/>
      </bottom>
      <diagonal/>
    </border>
    <border>
      <left/>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ck">
        <color indexed="64"/>
      </bottom>
      <diagonal/>
    </border>
    <border>
      <left style="thin">
        <color indexed="64"/>
      </left>
      <right/>
      <top style="thin">
        <color indexed="64"/>
      </top>
      <bottom style="thick">
        <color indexed="64"/>
      </bottom>
      <diagonal/>
    </border>
    <border>
      <left style="thick">
        <color indexed="8"/>
      </left>
      <right style="thick">
        <color indexed="8"/>
      </right>
      <top style="thick">
        <color indexed="8"/>
      </top>
      <bottom style="thin">
        <color indexed="8"/>
      </bottom>
      <diagonal/>
    </border>
    <border>
      <left style="thick">
        <color indexed="8"/>
      </left>
      <right style="thick">
        <color indexed="8"/>
      </right>
      <top style="thin">
        <color indexed="8"/>
      </top>
      <bottom style="thin">
        <color indexed="8"/>
      </bottom>
      <diagonal/>
    </border>
    <border>
      <left style="thick">
        <color indexed="8"/>
      </left>
      <right style="thick">
        <color indexed="8"/>
      </right>
      <top style="thin">
        <color indexed="8"/>
      </top>
      <bottom style="thin">
        <color indexed="64"/>
      </bottom>
      <diagonal/>
    </border>
    <border>
      <left style="thick">
        <color indexed="8"/>
      </left>
      <right style="thick">
        <color indexed="8"/>
      </right>
      <top style="thin">
        <color indexed="64"/>
      </top>
      <bottom style="thin">
        <color indexed="64"/>
      </bottom>
      <diagonal/>
    </border>
    <border>
      <left style="thick">
        <color indexed="8"/>
      </left>
      <right style="thick">
        <color indexed="8"/>
      </right>
      <top style="thin">
        <color indexed="64"/>
      </top>
      <bottom style="thick">
        <color indexed="8"/>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style="thin">
        <color indexed="64"/>
      </top>
      <bottom style="thick">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bottom/>
      <diagonal/>
    </border>
    <border>
      <left/>
      <right style="medium">
        <color indexed="64"/>
      </right>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ck">
        <color indexed="64"/>
      </left>
      <right/>
      <top style="thin">
        <color indexed="64"/>
      </top>
      <bottom style="thin">
        <color indexed="64"/>
      </bottom>
      <diagonal/>
    </border>
    <border diagonalDown="1">
      <left style="thick">
        <color indexed="64"/>
      </left>
      <right style="thin">
        <color indexed="64"/>
      </right>
      <top style="thin">
        <color indexed="64"/>
      </top>
      <bottom/>
      <diagonal style="thin">
        <color indexed="64"/>
      </diagonal>
    </border>
    <border diagonalDown="1">
      <left style="thick">
        <color indexed="64"/>
      </left>
      <right style="thin">
        <color indexed="64"/>
      </right>
      <top/>
      <bottom style="thin">
        <color indexed="64"/>
      </bottom>
      <diagonal style="thin">
        <color indexed="64"/>
      </diagonal>
    </border>
    <border diagonalDown="1">
      <left style="thin">
        <color indexed="64"/>
      </left>
      <right style="thick">
        <color indexed="64"/>
      </right>
      <top style="thin">
        <color indexed="64"/>
      </top>
      <bottom/>
      <diagonal style="thin">
        <color indexed="64"/>
      </diagonal>
    </border>
    <border diagonalDown="1">
      <left style="thin">
        <color indexed="64"/>
      </left>
      <right style="thick">
        <color indexed="64"/>
      </right>
      <top/>
      <bottom style="thin">
        <color indexed="64"/>
      </bottom>
      <diagonal style="thin">
        <color indexed="64"/>
      </diagonal>
    </border>
    <border>
      <left style="thin">
        <color indexed="64"/>
      </left>
      <right style="thick">
        <color indexed="64"/>
      </right>
      <top style="thin">
        <color indexed="64"/>
      </top>
      <bottom/>
      <diagonal/>
    </border>
    <border>
      <left style="thin">
        <color indexed="64"/>
      </left>
      <right style="thick">
        <color indexed="64"/>
      </right>
      <top/>
      <bottom style="thin">
        <color indexed="64"/>
      </bottom>
      <diagonal/>
    </border>
    <border>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8"/>
      </left>
      <right style="thin">
        <color indexed="8"/>
      </right>
      <top style="thin">
        <color indexed="8"/>
      </top>
      <bottom style="thin">
        <color indexed="8"/>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8"/>
      </right>
      <top style="medium">
        <color indexed="64"/>
      </top>
      <bottom style="medium">
        <color indexed="64"/>
      </bottom>
      <diagonal/>
    </border>
    <border>
      <left/>
      <right style="thin">
        <color indexed="8"/>
      </right>
      <top/>
      <bottom style="thin">
        <color indexed="8"/>
      </bottom>
      <diagonal/>
    </border>
    <border>
      <left style="thin">
        <color indexed="8"/>
      </left>
      <right style="thin">
        <color indexed="8"/>
      </right>
      <top/>
      <bottom style="thin">
        <color indexed="8"/>
      </bottom>
      <diagonal/>
    </border>
    <border>
      <left style="thin">
        <color indexed="8"/>
      </left>
      <right style="medium">
        <color indexed="64"/>
      </right>
      <top/>
      <bottom style="thin">
        <color indexed="8"/>
      </bottom>
      <diagonal/>
    </border>
    <border>
      <left style="thin">
        <color indexed="64"/>
      </left>
      <right/>
      <top style="thin">
        <color indexed="8"/>
      </top>
      <bottom/>
      <diagonal/>
    </border>
    <border>
      <left/>
      <right style="thin">
        <color indexed="64"/>
      </right>
      <top style="thin">
        <color indexed="8"/>
      </top>
      <bottom/>
      <diagonal/>
    </border>
    <border>
      <left/>
      <right/>
      <top style="thin">
        <color indexed="8"/>
      </top>
      <bottom style="thin">
        <color indexed="8"/>
      </bottom>
      <diagonal/>
    </border>
    <border>
      <left/>
      <right style="medium">
        <color indexed="64"/>
      </right>
      <top style="thin">
        <color indexed="8"/>
      </top>
      <bottom style="thin">
        <color indexed="8"/>
      </bottom>
      <diagonal/>
    </border>
    <border>
      <left style="medium">
        <color indexed="64"/>
      </left>
      <right style="medium">
        <color indexed="64"/>
      </right>
      <top style="thin">
        <color indexed="8"/>
      </top>
      <bottom style="thin">
        <color indexed="8"/>
      </bottom>
      <diagonal/>
    </border>
    <border>
      <left/>
      <right style="medium">
        <color indexed="64"/>
      </right>
      <top style="thin">
        <color indexed="8"/>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n">
        <color indexed="64"/>
      </left>
      <right/>
      <top style="thin">
        <color indexed="8"/>
      </top>
      <bottom style="thin">
        <color indexed="8"/>
      </bottom>
      <diagonal/>
    </border>
    <border>
      <left/>
      <right/>
      <top style="thin">
        <color indexed="8"/>
      </top>
      <bottom style="thick">
        <color indexed="8"/>
      </bottom>
      <diagonal/>
    </border>
    <border>
      <left/>
      <right style="thick">
        <color indexed="8"/>
      </right>
      <top style="thin">
        <color indexed="8"/>
      </top>
      <bottom style="thin">
        <color indexed="8"/>
      </bottom>
      <diagonal/>
    </border>
    <border>
      <left/>
      <right style="thick">
        <color indexed="8"/>
      </right>
      <top style="thin">
        <color indexed="8"/>
      </top>
      <bottom style="thick">
        <color indexed="8"/>
      </bottom>
      <diagonal/>
    </border>
    <border>
      <left style="thick">
        <color indexed="8"/>
      </left>
      <right/>
      <top style="thin">
        <color indexed="8"/>
      </top>
      <bottom style="thin">
        <color indexed="8"/>
      </bottom>
      <diagonal/>
    </border>
    <border>
      <left style="thick">
        <color indexed="8"/>
      </left>
      <right/>
      <top/>
      <bottom style="thin">
        <color indexed="8"/>
      </bottom>
      <diagonal/>
    </border>
    <border>
      <left/>
      <right/>
      <top/>
      <bottom style="thin">
        <color indexed="8"/>
      </bottom>
      <diagonal/>
    </border>
    <border>
      <left style="thin">
        <color indexed="8"/>
      </left>
      <right/>
      <top/>
      <bottom style="thin">
        <color indexed="8"/>
      </bottom>
      <diagonal/>
    </border>
    <border>
      <left/>
      <right style="thick">
        <color indexed="8"/>
      </right>
      <top style="thin">
        <color indexed="8"/>
      </top>
      <bottom/>
      <diagonal/>
    </border>
    <border>
      <left/>
      <right style="thick">
        <color indexed="8"/>
      </right>
      <top/>
      <bottom style="thin">
        <color indexed="8"/>
      </bottom>
      <diagonal/>
    </border>
    <border>
      <left style="thick">
        <color indexed="8"/>
      </left>
      <right/>
      <top style="thick">
        <color indexed="8"/>
      </top>
      <bottom style="thin">
        <color indexed="8"/>
      </bottom>
      <diagonal/>
    </border>
    <border>
      <left/>
      <right/>
      <top style="thick">
        <color indexed="8"/>
      </top>
      <bottom style="thin">
        <color indexed="8"/>
      </bottom>
      <diagonal/>
    </border>
    <border>
      <left/>
      <right style="thin">
        <color indexed="8"/>
      </right>
      <top style="thick">
        <color indexed="8"/>
      </top>
      <bottom style="thin">
        <color indexed="8"/>
      </bottom>
      <diagonal/>
    </border>
    <border>
      <left style="thin">
        <color indexed="8"/>
      </left>
      <right/>
      <top style="thick">
        <color indexed="8"/>
      </top>
      <bottom style="thin">
        <color indexed="8"/>
      </bottom>
      <diagonal/>
    </border>
    <border>
      <left/>
      <right style="thick">
        <color indexed="8"/>
      </right>
      <top style="thick">
        <color indexed="8"/>
      </top>
      <bottom style="thin">
        <color indexed="8"/>
      </bottom>
      <diagonal/>
    </border>
    <border>
      <left style="thick">
        <color indexed="8"/>
      </left>
      <right/>
      <top style="thick">
        <color indexed="8"/>
      </top>
      <bottom style="thick">
        <color indexed="8"/>
      </bottom>
      <diagonal/>
    </border>
    <border>
      <left/>
      <right/>
      <top style="thick">
        <color indexed="8"/>
      </top>
      <bottom style="thick">
        <color indexed="8"/>
      </bottom>
      <diagonal/>
    </border>
    <border>
      <left/>
      <right style="thick">
        <color indexed="8"/>
      </right>
      <top style="thick">
        <color indexed="8"/>
      </top>
      <bottom style="thick">
        <color indexed="8"/>
      </bottom>
      <diagonal/>
    </border>
    <border>
      <left/>
      <right style="thin">
        <color indexed="8"/>
      </right>
      <top style="thick">
        <color indexed="8"/>
      </top>
      <bottom style="thick">
        <color indexed="8"/>
      </bottom>
      <diagonal/>
    </border>
    <border>
      <left style="thin">
        <color indexed="8"/>
      </left>
      <right/>
      <top style="thick">
        <color indexed="8"/>
      </top>
      <bottom style="thick">
        <color indexed="8"/>
      </bottom>
      <diagonal/>
    </border>
    <border>
      <left style="thin">
        <color indexed="64"/>
      </left>
      <right/>
      <top style="medium">
        <color indexed="64"/>
      </top>
      <bottom style="thin">
        <color indexed="8"/>
      </bottom>
      <diagonal/>
    </border>
    <border>
      <left/>
      <right/>
      <top style="medium">
        <color indexed="64"/>
      </top>
      <bottom style="thin">
        <color indexed="8"/>
      </bottom>
      <diagonal/>
    </border>
    <border>
      <left/>
      <right style="medium">
        <color indexed="64"/>
      </right>
      <top style="medium">
        <color indexed="64"/>
      </top>
      <bottom style="thin">
        <color indexed="8"/>
      </bottom>
      <diagonal/>
    </border>
    <border>
      <left style="medium">
        <color indexed="64"/>
      </left>
      <right/>
      <top style="medium">
        <color indexed="64"/>
      </top>
      <bottom style="thin">
        <color indexed="8"/>
      </bottom>
      <diagonal/>
    </border>
    <border>
      <left/>
      <right style="thin">
        <color indexed="64"/>
      </right>
      <top style="medium">
        <color indexed="64"/>
      </top>
      <bottom style="thin">
        <color indexed="8"/>
      </bottom>
      <diagonal/>
    </border>
    <border>
      <left style="medium">
        <color indexed="64"/>
      </left>
      <right/>
      <top style="thin">
        <color indexed="8"/>
      </top>
      <bottom style="thin">
        <color indexed="8"/>
      </bottom>
      <diagonal/>
    </border>
    <border>
      <left/>
      <right style="thin">
        <color indexed="64"/>
      </right>
      <top style="thin">
        <color indexed="8"/>
      </top>
      <bottom style="thin">
        <color indexed="8"/>
      </bottom>
      <diagonal/>
    </border>
    <border>
      <left style="medium">
        <color indexed="64"/>
      </left>
      <right/>
      <top style="thin">
        <color indexed="8"/>
      </top>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8"/>
      </bottom>
      <diagonal/>
    </border>
    <border>
      <left/>
      <right style="thin">
        <color indexed="64"/>
      </right>
      <top/>
      <bottom style="medium">
        <color indexed="64"/>
      </bottom>
      <diagonal/>
    </border>
    <border>
      <left style="thin">
        <color indexed="8"/>
      </left>
      <right/>
      <top style="thin">
        <color indexed="8"/>
      </top>
      <bottom style="medium">
        <color indexed="8"/>
      </bottom>
      <diagonal/>
    </border>
    <border>
      <left/>
      <right style="thin">
        <color indexed="64"/>
      </right>
      <top style="thin">
        <color indexed="8"/>
      </top>
      <bottom style="medium">
        <color indexed="8"/>
      </bottom>
      <diagonal/>
    </border>
    <border>
      <left style="thin">
        <color indexed="8"/>
      </left>
      <right/>
      <top style="medium">
        <color indexed="64"/>
      </top>
      <bottom/>
      <diagonal/>
    </border>
    <border>
      <left/>
      <right style="thin">
        <color indexed="64"/>
      </right>
      <top style="medium">
        <color indexed="64"/>
      </top>
      <bottom/>
      <diagonal/>
    </border>
    <border>
      <left/>
      <right style="thin">
        <color indexed="64"/>
      </right>
      <top/>
      <bottom style="thin">
        <color indexed="8"/>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bottom/>
      <diagonal/>
    </border>
    <border>
      <left style="medium">
        <color indexed="64"/>
      </left>
      <right style="thin">
        <color indexed="64"/>
      </right>
      <top style="thin">
        <color indexed="64"/>
      </top>
      <bottom style="thin">
        <color indexed="64"/>
      </bottom>
      <diagonal/>
    </border>
    <border>
      <left style="medium">
        <color indexed="64"/>
      </left>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style="medium">
        <color indexed="64"/>
      </right>
      <top style="thin">
        <color indexed="8"/>
      </top>
      <bottom style="medium">
        <color indexed="64"/>
      </bottom>
      <diagonal/>
    </border>
    <border>
      <left/>
      <right style="thin">
        <color indexed="8"/>
      </right>
      <top style="thin">
        <color indexed="8"/>
      </top>
      <bottom style="medium">
        <color indexed="64"/>
      </bottom>
      <diagonal/>
    </border>
    <border>
      <left style="thin">
        <color indexed="8"/>
      </left>
      <right style="thin">
        <color indexed="8"/>
      </right>
      <top style="thin">
        <color indexed="8"/>
      </top>
      <bottom style="medium">
        <color indexed="64"/>
      </bottom>
      <diagonal/>
    </border>
    <border>
      <left style="thin">
        <color indexed="8"/>
      </left>
      <right style="thin">
        <color indexed="8"/>
      </right>
      <top/>
      <bottom style="medium">
        <color indexed="64"/>
      </bottom>
      <diagonal/>
    </border>
    <border>
      <left style="thin">
        <color indexed="8"/>
      </left>
      <right/>
      <top style="thin">
        <color indexed="8"/>
      </top>
      <bottom style="medium">
        <color indexed="64"/>
      </bottom>
      <diagonal/>
    </border>
    <border>
      <left/>
      <right style="medium">
        <color indexed="64"/>
      </right>
      <top style="thin">
        <color indexed="8"/>
      </top>
      <bottom style="medium">
        <color indexed="64"/>
      </bottom>
      <diagonal/>
    </border>
    <border>
      <left style="medium">
        <color indexed="64"/>
      </left>
      <right/>
      <top style="thin">
        <color indexed="8"/>
      </top>
      <bottom style="medium">
        <color indexed="64"/>
      </bottom>
      <diagonal/>
    </border>
    <border>
      <left style="thin">
        <color indexed="64"/>
      </left>
      <right/>
      <top/>
      <bottom style="medium">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top/>
      <bottom style="medium">
        <color auto="1"/>
      </bottom>
      <diagonal/>
    </border>
    <border>
      <left style="thin">
        <color auto="1"/>
      </left>
      <right/>
      <top/>
      <bottom style="thin">
        <color auto="1"/>
      </bottom>
      <diagonal/>
    </border>
    <border>
      <left/>
      <right/>
      <top/>
      <bottom style="thin">
        <color auto="1"/>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theme="3"/>
      </right>
      <top style="thin">
        <color theme="3"/>
      </top>
      <bottom style="thin">
        <color theme="3"/>
      </bottom>
      <diagonal/>
    </border>
    <border>
      <left style="thin">
        <color indexed="64"/>
      </left>
      <right/>
      <top/>
      <bottom style="double">
        <color indexed="64"/>
      </bottom>
      <diagonal/>
    </border>
    <border>
      <left/>
      <right/>
      <top/>
      <bottom style="double">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thin">
        <color indexed="64"/>
      </right>
      <top/>
      <bottom style="medium">
        <color auto="1"/>
      </bottom>
      <diagonal/>
    </border>
    <border>
      <left/>
      <right style="medium">
        <color indexed="64"/>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right style="thin">
        <color indexed="64"/>
      </right>
      <top/>
      <bottom style="thin">
        <color indexed="64"/>
      </bottom>
      <diagonal/>
    </border>
    <border>
      <left/>
      <right/>
      <top/>
      <bottom style="thin">
        <color indexed="64"/>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style="thin">
        <color indexed="64"/>
      </right>
      <top style="thin">
        <color indexed="64"/>
      </top>
      <bottom/>
      <diagonal/>
    </border>
    <border>
      <left/>
      <right/>
      <top style="hair">
        <color indexed="64"/>
      </top>
      <bottom/>
      <diagonal/>
    </border>
    <border>
      <left/>
      <right style="medium">
        <color indexed="64"/>
      </right>
      <top style="hair">
        <color indexed="64"/>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diagonal/>
    </border>
    <border>
      <left style="thin">
        <color indexed="64"/>
      </left>
      <right/>
      <top style="hair">
        <color indexed="64"/>
      </top>
      <bottom/>
      <diagonal/>
    </border>
    <border>
      <left style="thin">
        <color indexed="8"/>
      </left>
      <right/>
      <top style="medium">
        <color indexed="64"/>
      </top>
      <bottom style="medium">
        <color indexed="64"/>
      </bottom>
      <diagonal/>
    </border>
  </borders>
  <cellStyleXfs count="81">
    <xf numFmtId="0" fontId="0" fillId="0" borderId="0"/>
    <xf numFmtId="0" fontId="47" fillId="2" borderId="0" applyNumberFormat="0" applyBorder="0" applyAlignment="0" applyProtection="0">
      <alignment vertical="center"/>
    </xf>
    <xf numFmtId="0" fontId="47" fillId="3" borderId="0" applyNumberFormat="0" applyBorder="0" applyAlignment="0" applyProtection="0">
      <alignment vertical="center"/>
    </xf>
    <xf numFmtId="0" fontId="47" fillId="4" borderId="0" applyNumberFormat="0" applyBorder="0" applyAlignment="0" applyProtection="0">
      <alignment vertical="center"/>
    </xf>
    <xf numFmtId="0" fontId="47" fillId="5" borderId="0" applyNumberFormat="0" applyBorder="0" applyAlignment="0" applyProtection="0">
      <alignment vertical="center"/>
    </xf>
    <xf numFmtId="0" fontId="47" fillId="6" borderId="0" applyNumberFormat="0" applyBorder="0" applyAlignment="0" applyProtection="0">
      <alignment vertical="center"/>
    </xf>
    <xf numFmtId="0" fontId="47" fillId="7" borderId="0" applyNumberFormat="0" applyBorder="0" applyAlignment="0" applyProtection="0">
      <alignment vertical="center"/>
    </xf>
    <xf numFmtId="0" fontId="47" fillId="8" borderId="0" applyNumberFormat="0" applyBorder="0" applyAlignment="0" applyProtection="0">
      <alignment vertical="center"/>
    </xf>
    <xf numFmtId="0" fontId="47" fillId="9" borderId="0" applyNumberFormat="0" applyBorder="0" applyAlignment="0" applyProtection="0">
      <alignment vertical="center"/>
    </xf>
    <xf numFmtId="0" fontId="47" fillId="10" borderId="0" applyNumberFormat="0" applyBorder="0" applyAlignment="0" applyProtection="0">
      <alignment vertical="center"/>
    </xf>
    <xf numFmtId="0" fontId="47" fillId="5" borderId="0" applyNumberFormat="0" applyBorder="0" applyAlignment="0" applyProtection="0">
      <alignment vertical="center"/>
    </xf>
    <xf numFmtId="0" fontId="47" fillId="8" borderId="0" applyNumberFormat="0" applyBorder="0" applyAlignment="0" applyProtection="0">
      <alignment vertical="center"/>
    </xf>
    <xf numFmtId="0" fontId="47" fillId="11" borderId="0" applyNumberFormat="0" applyBorder="0" applyAlignment="0" applyProtection="0">
      <alignment vertical="center"/>
    </xf>
    <xf numFmtId="0" fontId="48" fillId="12" borderId="0" applyNumberFormat="0" applyBorder="0" applyAlignment="0" applyProtection="0">
      <alignment vertical="center"/>
    </xf>
    <xf numFmtId="0" fontId="48" fillId="9" borderId="0" applyNumberFormat="0" applyBorder="0" applyAlignment="0" applyProtection="0">
      <alignment vertical="center"/>
    </xf>
    <xf numFmtId="0" fontId="48" fillId="10" borderId="0" applyNumberFormat="0" applyBorder="0" applyAlignment="0" applyProtection="0">
      <alignment vertical="center"/>
    </xf>
    <xf numFmtId="0" fontId="48" fillId="13" borderId="0" applyNumberFormat="0" applyBorder="0" applyAlignment="0" applyProtection="0">
      <alignment vertical="center"/>
    </xf>
    <xf numFmtId="0" fontId="48" fillId="14" borderId="0" applyNumberFormat="0" applyBorder="0" applyAlignment="0" applyProtection="0">
      <alignment vertical="center"/>
    </xf>
    <xf numFmtId="0" fontId="48" fillId="15" borderId="0" applyNumberFormat="0" applyBorder="0" applyAlignment="0" applyProtection="0">
      <alignment vertical="center"/>
    </xf>
    <xf numFmtId="0" fontId="48" fillId="16" borderId="0" applyNumberFormat="0" applyBorder="0" applyAlignment="0" applyProtection="0">
      <alignment vertical="center"/>
    </xf>
    <xf numFmtId="0" fontId="48" fillId="17" borderId="0" applyNumberFormat="0" applyBorder="0" applyAlignment="0" applyProtection="0">
      <alignment vertical="center"/>
    </xf>
    <xf numFmtId="0" fontId="48" fillId="18" borderId="0" applyNumberFormat="0" applyBorder="0" applyAlignment="0" applyProtection="0">
      <alignment vertical="center"/>
    </xf>
    <xf numFmtId="0" fontId="48" fillId="13" borderId="0" applyNumberFormat="0" applyBorder="0" applyAlignment="0" applyProtection="0">
      <alignment vertical="center"/>
    </xf>
    <xf numFmtId="0" fontId="48" fillId="14" borderId="0" applyNumberFormat="0" applyBorder="0" applyAlignment="0" applyProtection="0">
      <alignment vertical="center"/>
    </xf>
    <xf numFmtId="0" fontId="48" fillId="19" borderId="0" applyNumberFormat="0" applyBorder="0" applyAlignment="0" applyProtection="0">
      <alignment vertical="center"/>
    </xf>
    <xf numFmtId="0" fontId="49" fillId="0" borderId="0" applyNumberFormat="0" applyFill="0" applyBorder="0" applyAlignment="0" applyProtection="0">
      <alignment vertical="center"/>
    </xf>
    <xf numFmtId="0" fontId="50" fillId="20" borderId="1" applyNumberFormat="0" applyAlignment="0" applyProtection="0">
      <alignment vertical="center"/>
    </xf>
    <xf numFmtId="0" fontId="51" fillId="21" borderId="0" applyNumberFormat="0" applyBorder="0" applyAlignment="0" applyProtection="0">
      <alignment vertical="center"/>
    </xf>
    <xf numFmtId="0" fontId="16" fillId="0" borderId="0" applyNumberFormat="0" applyFill="0" applyBorder="0" applyAlignment="0" applyProtection="0">
      <alignment vertical="top"/>
      <protection locked="0"/>
    </xf>
    <xf numFmtId="0" fontId="52" fillId="0" borderId="0" applyNumberFormat="0" applyFill="0" applyBorder="0" applyAlignment="0" applyProtection="0">
      <alignment vertical="top"/>
      <protection locked="0"/>
    </xf>
    <xf numFmtId="0" fontId="7" fillId="22" borderId="2" applyNumberFormat="0" applyFont="0" applyAlignment="0" applyProtection="0">
      <alignment vertical="center"/>
    </xf>
    <xf numFmtId="0" fontId="53" fillId="0" borderId="3" applyNumberFormat="0" applyFill="0" applyAlignment="0" applyProtection="0">
      <alignment vertical="center"/>
    </xf>
    <xf numFmtId="0" fontId="54" fillId="3" borderId="0" applyNumberFormat="0" applyBorder="0" applyAlignment="0" applyProtection="0">
      <alignment vertical="center"/>
    </xf>
    <xf numFmtId="0" fontId="55" fillId="23" borderId="4" applyNumberFormat="0" applyAlignment="0" applyProtection="0">
      <alignment vertical="center"/>
    </xf>
    <xf numFmtId="0" fontId="56" fillId="0" borderId="0" applyNumberFormat="0" applyFill="0" applyBorder="0" applyAlignment="0" applyProtection="0">
      <alignment vertical="center"/>
    </xf>
    <xf numFmtId="38" fontId="47" fillId="0" borderId="0" applyFont="0" applyFill="0" applyBorder="0" applyAlignment="0" applyProtection="0">
      <alignment vertical="center"/>
    </xf>
    <xf numFmtId="0" fontId="57" fillId="0" borderId="5" applyNumberFormat="0" applyFill="0" applyAlignment="0" applyProtection="0">
      <alignment vertical="center"/>
    </xf>
    <xf numFmtId="0" fontId="58" fillId="0" borderId="6" applyNumberFormat="0" applyFill="0" applyAlignment="0" applyProtection="0">
      <alignment vertical="center"/>
    </xf>
    <xf numFmtId="0" fontId="59" fillId="0" borderId="7" applyNumberFormat="0" applyFill="0" applyAlignment="0" applyProtection="0">
      <alignment vertical="center"/>
    </xf>
    <xf numFmtId="0" fontId="59" fillId="0" borderId="0" applyNumberFormat="0" applyFill="0" applyBorder="0" applyAlignment="0" applyProtection="0">
      <alignment vertical="center"/>
    </xf>
    <xf numFmtId="0" fontId="8" fillId="0" borderId="8" applyNumberFormat="0" applyFill="0" applyAlignment="0" applyProtection="0">
      <alignment vertical="center"/>
    </xf>
    <xf numFmtId="0" fontId="60" fillId="23" borderId="9" applyNumberFormat="0" applyAlignment="0" applyProtection="0">
      <alignment vertical="center"/>
    </xf>
    <xf numFmtId="0" fontId="61" fillId="0" borderId="0" applyNumberFormat="0" applyFill="0" applyBorder="0" applyAlignment="0" applyProtection="0">
      <alignment vertical="center"/>
    </xf>
    <xf numFmtId="0" fontId="62" fillId="7" borderId="4" applyNumberFormat="0" applyAlignment="0" applyProtection="0">
      <alignment vertical="center"/>
    </xf>
    <xf numFmtId="0" fontId="46" fillId="0" borderId="0"/>
    <xf numFmtId="0" fontId="5" fillId="0" borderId="0"/>
    <xf numFmtId="0" fontId="5" fillId="0" borderId="0">
      <alignment vertical="center"/>
    </xf>
    <xf numFmtId="0" fontId="5" fillId="0" borderId="0"/>
    <xf numFmtId="0" fontId="47" fillId="0" borderId="0">
      <alignment vertical="center"/>
    </xf>
    <xf numFmtId="0" fontId="45" fillId="0" borderId="0"/>
    <xf numFmtId="0" fontId="3" fillId="0" borderId="0"/>
    <xf numFmtId="0" fontId="63" fillId="4" borderId="0" applyNumberFormat="0" applyBorder="0" applyAlignment="0" applyProtection="0">
      <alignment vertical="center"/>
    </xf>
    <xf numFmtId="0" fontId="72" fillId="0" borderId="0">
      <alignment vertical="center"/>
    </xf>
    <xf numFmtId="38" fontId="79" fillId="0" borderId="0" applyFont="0" applyFill="0" applyBorder="0" applyAlignment="0" applyProtection="0">
      <alignment vertical="center"/>
    </xf>
    <xf numFmtId="0" fontId="81" fillId="0" borderId="0" applyNumberFormat="0" applyFill="0" applyBorder="0" applyAlignment="0" applyProtection="0">
      <alignment vertical="top"/>
      <protection locked="0"/>
    </xf>
    <xf numFmtId="0" fontId="5" fillId="0" borderId="0"/>
    <xf numFmtId="0" fontId="62" fillId="7" borderId="204" applyNumberFormat="0" applyAlignment="0" applyProtection="0">
      <alignment vertical="center"/>
    </xf>
    <xf numFmtId="0" fontId="8" fillId="0" borderId="213" applyNumberFormat="0" applyFill="0" applyAlignment="0" applyProtection="0">
      <alignment vertical="center"/>
    </xf>
    <xf numFmtId="0" fontId="62" fillId="7" borderId="200" applyNumberFormat="0" applyAlignment="0" applyProtection="0">
      <alignment vertical="center"/>
    </xf>
    <xf numFmtId="0" fontId="60" fillId="23" borderId="202" applyNumberFormat="0" applyAlignment="0" applyProtection="0">
      <alignment vertical="center"/>
    </xf>
    <xf numFmtId="0" fontId="8" fillId="0" borderId="201" applyNumberFormat="0" applyFill="0" applyAlignment="0" applyProtection="0">
      <alignment vertical="center"/>
    </xf>
    <xf numFmtId="0" fontId="55" fillId="23" borderId="212" applyNumberFormat="0" applyAlignment="0" applyProtection="0">
      <alignment vertical="center"/>
    </xf>
    <xf numFmtId="0" fontId="7" fillId="22" borderId="211" applyNumberFormat="0" applyFont="0" applyAlignment="0" applyProtection="0">
      <alignment vertical="center"/>
    </xf>
    <xf numFmtId="0" fontId="55" fillId="23" borderId="200" applyNumberFormat="0" applyAlignment="0" applyProtection="0">
      <alignment vertical="center"/>
    </xf>
    <xf numFmtId="0" fontId="7" fillId="22" borderId="199" applyNumberFormat="0" applyFont="0" applyAlignment="0" applyProtection="0">
      <alignment vertical="center"/>
    </xf>
    <xf numFmtId="0" fontId="7" fillId="22" borderId="207" applyNumberFormat="0" applyFont="0" applyAlignment="0" applyProtection="0">
      <alignment vertical="center"/>
    </xf>
    <xf numFmtId="0" fontId="55" fillId="23" borderId="208" applyNumberFormat="0" applyAlignment="0" applyProtection="0">
      <alignment vertical="center"/>
    </xf>
    <xf numFmtId="0" fontId="7" fillId="22" borderId="203" applyNumberFormat="0" applyFont="0" applyAlignment="0" applyProtection="0">
      <alignment vertical="center"/>
    </xf>
    <xf numFmtId="0" fontId="7" fillId="22" borderId="195" applyNumberFormat="0" applyFont="0" applyAlignment="0" applyProtection="0">
      <alignment vertical="center"/>
    </xf>
    <xf numFmtId="0" fontId="55" fillId="23" borderId="204" applyNumberFormat="0" applyAlignment="0" applyProtection="0">
      <alignment vertical="center"/>
    </xf>
    <xf numFmtId="0" fontId="8" fillId="0" borderId="209" applyNumberFormat="0" applyFill="0" applyAlignment="0" applyProtection="0">
      <alignment vertical="center"/>
    </xf>
    <xf numFmtId="0" fontId="55" fillId="23" borderId="196" applyNumberFormat="0" applyAlignment="0" applyProtection="0">
      <alignment vertical="center"/>
    </xf>
    <xf numFmtId="0" fontId="60" fillId="23" borderId="210" applyNumberFormat="0" applyAlignment="0" applyProtection="0">
      <alignment vertical="center"/>
    </xf>
    <xf numFmtId="0" fontId="62" fillId="7" borderId="208" applyNumberFormat="0" applyAlignment="0" applyProtection="0">
      <alignment vertical="center"/>
    </xf>
    <xf numFmtId="0" fontId="8" fillId="0" borderId="205" applyNumberFormat="0" applyFill="0" applyAlignment="0" applyProtection="0">
      <alignment vertical="center"/>
    </xf>
    <xf numFmtId="0" fontId="60" fillId="23" borderId="206" applyNumberFormat="0" applyAlignment="0" applyProtection="0">
      <alignment vertical="center"/>
    </xf>
    <xf numFmtId="0" fontId="8" fillId="0" borderId="197" applyNumberFormat="0" applyFill="0" applyAlignment="0" applyProtection="0">
      <alignment vertical="center"/>
    </xf>
    <xf numFmtId="0" fontId="60" fillId="23" borderId="198" applyNumberFormat="0" applyAlignment="0" applyProtection="0">
      <alignment vertical="center"/>
    </xf>
    <xf numFmtId="0" fontId="62" fillId="7" borderId="196" applyNumberFormat="0" applyAlignment="0" applyProtection="0">
      <alignment vertical="center"/>
    </xf>
    <xf numFmtId="0" fontId="60" fillId="23" borderId="214" applyNumberFormat="0" applyAlignment="0" applyProtection="0">
      <alignment vertical="center"/>
    </xf>
    <xf numFmtId="0" fontId="62" fillId="7" borderId="212" applyNumberFormat="0" applyAlignment="0" applyProtection="0">
      <alignment vertical="center"/>
    </xf>
  </cellStyleXfs>
  <cellXfs count="663">
    <xf numFmtId="0" fontId="0" fillId="0" borderId="0" xfId="0" applyAlignment="1"/>
    <xf numFmtId="0" fontId="15" fillId="0" borderId="0" xfId="0" applyFont="1" applyAlignment="1"/>
    <xf numFmtId="0" fontId="3" fillId="0" borderId="0" xfId="50" applyNumberFormat="1" applyFont="1" applyAlignment="1" applyProtection="1"/>
    <xf numFmtId="0" fontId="3" fillId="0" borderId="10" xfId="50" applyNumberFormat="1" applyFont="1" applyBorder="1" applyAlignment="1" applyProtection="1"/>
    <xf numFmtId="0" fontId="11" fillId="0" borderId="10" xfId="50" applyNumberFormat="1" applyFont="1" applyBorder="1" applyAlignment="1" applyProtection="1"/>
    <xf numFmtId="0" fontId="8" fillId="0" borderId="11" xfId="50" applyFont="1" applyBorder="1" applyAlignment="1" applyProtection="1">
      <alignment horizontal="center" vertical="center"/>
    </xf>
    <xf numFmtId="0" fontId="8" fillId="0" borderId="12" xfId="50" applyFont="1" applyBorder="1" applyAlignment="1" applyProtection="1">
      <alignment horizontal="center" vertical="center"/>
    </xf>
    <xf numFmtId="0" fontId="8" fillId="0" borderId="13" xfId="50" applyFont="1" applyBorder="1" applyAlignment="1" applyProtection="1">
      <alignment horizontal="center" vertical="center"/>
    </xf>
    <xf numFmtId="0" fontId="8" fillId="0" borderId="0" xfId="50" applyFont="1" applyBorder="1" applyAlignment="1" applyProtection="1">
      <alignment horizontal="center" vertical="center"/>
    </xf>
    <xf numFmtId="0" fontId="8" fillId="0" borderId="14" xfId="50" applyFont="1" applyBorder="1" applyAlignment="1" applyProtection="1">
      <alignment horizontal="center" vertical="center"/>
    </xf>
    <xf numFmtId="0" fontId="8" fillId="0" borderId="15" xfId="50" applyFont="1" applyBorder="1" applyAlignment="1" applyProtection="1">
      <alignment horizontal="center" vertical="center"/>
    </xf>
    <xf numFmtId="0" fontId="8" fillId="0" borderId="16" xfId="50" applyFont="1" applyBorder="1" applyAlignment="1" applyProtection="1">
      <alignment horizontal="center" vertical="center"/>
    </xf>
    <xf numFmtId="0" fontId="13" fillId="0" borderId="17" xfId="50" applyFont="1" applyBorder="1" applyAlignment="1" applyProtection="1">
      <alignment horizontal="center" vertical="center"/>
    </xf>
    <xf numFmtId="0" fontId="3" fillId="0" borderId="11" xfId="50" applyBorder="1" applyProtection="1"/>
    <xf numFmtId="0" fontId="3" fillId="0" borderId="12" xfId="50" applyBorder="1" applyProtection="1"/>
    <xf numFmtId="0" fontId="3" fillId="0" borderId="13" xfId="50" applyBorder="1" applyProtection="1"/>
    <xf numFmtId="0" fontId="3" fillId="0" borderId="15" xfId="50" applyBorder="1" applyProtection="1"/>
    <xf numFmtId="0" fontId="3" fillId="0" borderId="16" xfId="50" applyBorder="1" applyProtection="1"/>
    <xf numFmtId="0" fontId="3" fillId="0" borderId="11" xfId="50" applyNumberFormat="1" applyBorder="1" applyProtection="1"/>
    <xf numFmtId="0" fontId="3" fillId="0" borderId="12" xfId="50" applyNumberFormat="1" applyBorder="1" applyProtection="1"/>
    <xf numFmtId="0" fontId="3" fillId="0" borderId="13" xfId="50" applyNumberFormat="1" applyBorder="1" applyProtection="1"/>
    <xf numFmtId="0" fontId="3" fillId="0" borderId="15" xfId="50" applyNumberFormat="1" applyBorder="1" applyProtection="1"/>
    <xf numFmtId="0" fontId="3" fillId="0" borderId="16" xfId="50" applyNumberFormat="1" applyBorder="1" applyProtection="1"/>
    <xf numFmtId="0" fontId="3" fillId="0" borderId="18" xfId="50" applyNumberFormat="1" applyBorder="1" applyProtection="1"/>
    <xf numFmtId="0" fontId="13" fillId="0" borderId="19" xfId="50" applyFont="1" applyBorder="1" applyAlignment="1" applyProtection="1">
      <alignment horizontal="center" vertical="center"/>
    </xf>
    <xf numFmtId="0" fontId="3" fillId="0" borderId="20" xfId="50" applyNumberFormat="1" applyBorder="1" applyProtection="1"/>
    <xf numFmtId="0" fontId="3" fillId="0" borderId="21" xfId="50" applyNumberFormat="1" applyBorder="1" applyProtection="1"/>
    <xf numFmtId="0" fontId="3" fillId="0" borderId="22" xfId="50" applyNumberFormat="1" applyBorder="1" applyProtection="1"/>
    <xf numFmtId="0" fontId="3" fillId="0" borderId="23" xfId="50" applyNumberFormat="1" applyBorder="1" applyProtection="1"/>
    <xf numFmtId="0" fontId="3" fillId="0" borderId="0" xfId="50" applyNumberFormat="1" applyFont="1" applyBorder="1" applyAlignment="1" applyProtection="1"/>
    <xf numFmtId="0" fontId="3" fillId="0" borderId="0" xfId="50" applyNumberFormat="1" applyBorder="1" applyProtection="1"/>
    <xf numFmtId="0" fontId="3" fillId="0" borderId="24" xfId="50" applyNumberFormat="1" applyFont="1" applyBorder="1" applyAlignment="1" applyProtection="1">
      <alignment horizontal="center" vertical="center"/>
    </xf>
    <xf numFmtId="0" fontId="3" fillId="0" borderId="24" xfId="50" applyBorder="1" applyAlignment="1" applyProtection="1">
      <alignment horizontal="center" vertical="center"/>
    </xf>
    <xf numFmtId="0" fontId="11" fillId="0" borderId="0" xfId="50" applyFont="1" applyAlignment="1" applyProtection="1"/>
    <xf numFmtId="0" fontId="10" fillId="0" borderId="0" xfId="0" applyFont="1" applyAlignment="1" applyProtection="1"/>
    <xf numFmtId="0" fontId="17" fillId="0" borderId="25" xfId="0" applyFont="1" applyBorder="1" applyAlignment="1" applyProtection="1">
      <alignment horizontal="center" vertical="center" shrinkToFit="1"/>
    </xf>
    <xf numFmtId="0" fontId="21" fillId="0" borderId="26" xfId="0" applyNumberFormat="1" applyFont="1" applyBorder="1" applyAlignment="1" applyProtection="1">
      <alignment horizontal="center" vertical="center" shrinkToFit="1"/>
    </xf>
    <xf numFmtId="0" fontId="21" fillId="0" borderId="27" xfId="0" applyNumberFormat="1" applyFont="1" applyBorder="1" applyAlignment="1" applyProtection="1">
      <alignment horizontal="center" vertical="center" shrinkToFit="1"/>
    </xf>
    <xf numFmtId="0" fontId="17" fillId="0" borderId="0" xfId="0" applyFont="1" applyAlignment="1" applyProtection="1"/>
    <xf numFmtId="0" fontId="23" fillId="0" borderId="28" xfId="0" applyNumberFormat="1" applyFont="1" applyBorder="1" applyAlignment="1" applyProtection="1">
      <alignment horizontal="center" vertical="center" shrinkToFit="1"/>
    </xf>
    <xf numFmtId="0" fontId="25" fillId="0" borderId="29" xfId="0" applyFont="1" applyBorder="1" applyAlignment="1" applyProtection="1">
      <alignment horizontal="center" vertical="center" shrinkToFit="1"/>
    </xf>
    <xf numFmtId="0" fontId="22" fillId="0" borderId="0" xfId="0" applyFont="1" applyAlignment="1" applyProtection="1"/>
    <xf numFmtId="0" fontId="23" fillId="0" borderId="0" xfId="0" applyNumberFormat="1" applyFont="1" applyBorder="1" applyAlignment="1" applyProtection="1">
      <alignment shrinkToFit="1"/>
    </xf>
    <xf numFmtId="0" fontId="22" fillId="0" borderId="0" xfId="0" applyFont="1" applyBorder="1" applyAlignment="1" applyProtection="1"/>
    <xf numFmtId="0" fontId="22" fillId="0" borderId="0" xfId="0" applyFont="1" applyBorder="1" applyProtection="1"/>
    <xf numFmtId="0" fontId="23" fillId="0" borderId="0" xfId="0" applyFont="1" applyBorder="1" applyAlignment="1" applyProtection="1"/>
    <xf numFmtId="0" fontId="22" fillId="0" borderId="0" xfId="0" applyFont="1" applyAlignment="1" applyProtection="1">
      <alignment shrinkToFit="1"/>
    </xf>
    <xf numFmtId="0" fontId="22" fillId="0" borderId="0" xfId="0" applyFont="1" applyBorder="1" applyAlignment="1" applyProtection="1">
      <alignment horizontal="center" vertical="center"/>
    </xf>
    <xf numFmtId="49" fontId="22" fillId="0" borderId="0" xfId="0" applyNumberFormat="1" applyFont="1" applyBorder="1" applyAlignment="1" applyProtection="1">
      <alignment horizontal="center" vertical="center"/>
    </xf>
    <xf numFmtId="0" fontId="31" fillId="0" borderId="0" xfId="0" applyFont="1" applyAlignment="1"/>
    <xf numFmtId="0" fontId="31" fillId="0" borderId="30" xfId="0" applyFont="1" applyBorder="1"/>
    <xf numFmtId="0" fontId="30" fillId="0" borderId="31" xfId="0" applyNumberFormat="1" applyFont="1" applyBorder="1" applyAlignment="1">
      <alignment horizontal="center"/>
    </xf>
    <xf numFmtId="0" fontId="30" fillId="0" borderId="32" xfId="0" applyNumberFormat="1" applyFont="1" applyBorder="1" applyAlignment="1">
      <alignment horizontal="center"/>
    </xf>
    <xf numFmtId="0" fontId="14" fillId="0" borderId="33" xfId="0" applyNumberFormat="1" applyFont="1" applyBorder="1" applyAlignment="1"/>
    <xf numFmtId="0" fontId="30" fillId="0" borderId="31" xfId="0" applyFont="1" applyBorder="1" applyAlignment="1"/>
    <xf numFmtId="0" fontId="30" fillId="0" borderId="34" xfId="0" applyFont="1" applyBorder="1" applyAlignment="1"/>
    <xf numFmtId="0" fontId="30" fillId="0" borderId="11" xfId="0" applyNumberFormat="1" applyFont="1" applyBorder="1" applyAlignment="1"/>
    <xf numFmtId="0" fontId="30" fillId="0" borderId="35" xfId="0" applyFont="1" applyBorder="1" applyAlignment="1"/>
    <xf numFmtId="0" fontId="14" fillId="0" borderId="31" xfId="0" applyFont="1" applyBorder="1" applyAlignment="1"/>
    <xf numFmtId="0" fontId="32" fillId="0" borderId="0" xfId="0" applyNumberFormat="1" applyFont="1" applyAlignment="1">
      <alignment horizontal="center" vertical="center"/>
    </xf>
    <xf numFmtId="49" fontId="23" fillId="0" borderId="0" xfId="0" applyNumberFormat="1" applyFont="1" applyBorder="1" applyAlignment="1" applyProtection="1">
      <alignment horizontal="center" vertical="center"/>
    </xf>
    <xf numFmtId="0" fontId="0" fillId="0" borderId="36" xfId="0" applyBorder="1" applyAlignment="1">
      <alignment horizontal="center"/>
    </xf>
    <xf numFmtId="0" fontId="14" fillId="0" borderId="37" xfId="0" applyFont="1" applyBorder="1" applyAlignment="1">
      <alignment horizontal="center"/>
    </xf>
    <xf numFmtId="0" fontId="14" fillId="0" borderId="31" xfId="0" applyNumberFormat="1" applyFont="1" applyBorder="1" applyAlignment="1"/>
    <xf numFmtId="0" fontId="31" fillId="0" borderId="0" xfId="0" applyFont="1" applyBorder="1"/>
    <xf numFmtId="0" fontId="14" fillId="0" borderId="38" xfId="0" applyNumberFormat="1" applyFont="1" applyBorder="1" applyAlignment="1"/>
    <xf numFmtId="0" fontId="30" fillId="0" borderId="39" xfId="0" applyFont="1" applyBorder="1" applyAlignment="1"/>
    <xf numFmtId="0" fontId="38" fillId="0" borderId="0" xfId="0" applyNumberFormat="1" applyFont="1" applyAlignment="1">
      <alignment horizontal="right"/>
    </xf>
    <xf numFmtId="0" fontId="5" fillId="0" borderId="0" xfId="0" applyFont="1" applyAlignment="1"/>
    <xf numFmtId="0" fontId="5" fillId="24" borderId="24" xfId="0" applyFont="1" applyFill="1" applyBorder="1" applyAlignment="1"/>
    <xf numFmtId="0" fontId="38" fillId="0" borderId="0" xfId="0" applyNumberFormat="1" applyFont="1" applyAlignment="1"/>
    <xf numFmtId="0" fontId="5" fillId="26" borderId="24" xfId="0" applyFont="1" applyFill="1" applyBorder="1" applyAlignment="1"/>
    <xf numFmtId="0" fontId="42" fillId="0" borderId="0" xfId="0" applyNumberFormat="1" applyFont="1" applyAlignment="1">
      <alignment horizontal="center" vertical="center"/>
    </xf>
    <xf numFmtId="0" fontId="5" fillId="0" borderId="40" xfId="0" applyFont="1" applyFill="1" applyBorder="1" applyAlignment="1"/>
    <xf numFmtId="0" fontId="17" fillId="0" borderId="24" xfId="0" applyNumberFormat="1" applyFont="1" applyBorder="1" applyAlignment="1" applyProtection="1">
      <alignment horizontal="center" vertical="center" shrinkToFit="1"/>
      <protection locked="0"/>
    </xf>
    <xf numFmtId="0" fontId="17" fillId="0" borderId="43" xfId="0" applyNumberFormat="1" applyFont="1" applyBorder="1" applyAlignment="1" applyProtection="1">
      <alignment horizontal="center" vertical="center" shrinkToFit="1"/>
      <protection locked="0"/>
    </xf>
    <xf numFmtId="0" fontId="40" fillId="0" borderId="45" xfId="0" applyFont="1" applyBorder="1" applyAlignment="1" applyProtection="1">
      <alignment horizontal="center"/>
      <protection locked="0"/>
    </xf>
    <xf numFmtId="0" fontId="40" fillId="0" borderId="46" xfId="0" applyFont="1" applyBorder="1" applyAlignment="1" applyProtection="1">
      <alignment horizontal="center"/>
      <protection locked="0"/>
    </xf>
    <xf numFmtId="0" fontId="40" fillId="0" borderId="47" xfId="0" applyFont="1" applyBorder="1" applyAlignment="1" applyProtection="1">
      <alignment horizontal="center"/>
      <protection locked="0"/>
    </xf>
    <xf numFmtId="0" fontId="41" fillId="0" borderId="31" xfId="0" applyNumberFormat="1" applyFont="1" applyBorder="1" applyAlignment="1" applyProtection="1">
      <protection locked="0"/>
    </xf>
    <xf numFmtId="0" fontId="41" fillId="0" borderId="31" xfId="0" applyFont="1" applyBorder="1" applyAlignment="1" applyProtection="1">
      <protection locked="0"/>
    </xf>
    <xf numFmtId="0" fontId="35" fillId="0" borderId="48" xfId="0" applyFont="1" applyBorder="1" applyProtection="1">
      <protection locked="0"/>
    </xf>
    <xf numFmtId="0" fontId="35" fillId="0" borderId="49" xfId="0" applyFont="1" applyBorder="1" applyProtection="1">
      <protection locked="0"/>
    </xf>
    <xf numFmtId="0" fontId="23" fillId="0" borderId="0" xfId="0" applyNumberFormat="1" applyFont="1" applyBorder="1" applyAlignment="1" applyProtection="1">
      <alignment horizontal="center" vertical="center"/>
    </xf>
    <xf numFmtId="0" fontId="24" fillId="0" borderId="0" xfId="0" applyNumberFormat="1" applyFont="1" applyBorder="1" applyAlignment="1" applyProtection="1">
      <alignment horizontal="center" vertical="center"/>
    </xf>
    <xf numFmtId="0" fontId="24" fillId="0" borderId="0" xfId="0" applyNumberFormat="1" applyFont="1" applyFill="1" applyBorder="1" applyAlignment="1" applyProtection="1">
      <alignment horizontal="center" vertical="center"/>
    </xf>
    <xf numFmtId="0" fontId="65" fillId="0" borderId="0" xfId="0" applyFont="1" applyAlignment="1" applyProtection="1"/>
    <xf numFmtId="0" fontId="24" fillId="0" borderId="140" xfId="0" applyNumberFormat="1" applyFont="1" applyBorder="1" applyAlignment="1" applyProtection="1">
      <alignment horizontal="center" vertical="center" shrinkToFit="1"/>
    </xf>
    <xf numFmtId="0" fontId="24" fillId="0" borderId="67" xfId="0" applyNumberFormat="1" applyFont="1" applyBorder="1" applyAlignment="1" applyProtection="1">
      <alignment horizontal="center" vertical="center" shrinkToFit="1"/>
    </xf>
    <xf numFmtId="0" fontId="24" fillId="0" borderId="157" xfId="0" applyNumberFormat="1" applyFont="1" applyBorder="1" applyAlignment="1" applyProtection="1">
      <alignment horizontal="center" vertical="center" shrinkToFit="1"/>
    </xf>
    <xf numFmtId="0" fontId="17" fillId="0" borderId="68" xfId="0" applyNumberFormat="1" applyFont="1" applyBorder="1" applyAlignment="1" applyProtection="1">
      <alignment horizontal="center" vertical="center" shrinkToFit="1"/>
    </xf>
    <xf numFmtId="0" fontId="66" fillId="27" borderId="147" xfId="0" applyNumberFormat="1" applyFont="1" applyFill="1" applyBorder="1" applyAlignment="1" applyProtection="1">
      <alignment horizontal="center" vertical="center"/>
    </xf>
    <xf numFmtId="0" fontId="66" fillId="27" borderId="24" xfId="0" applyNumberFormat="1" applyFont="1" applyFill="1" applyBorder="1" applyAlignment="1" applyProtection="1">
      <alignment horizontal="center" vertical="center"/>
    </xf>
    <xf numFmtId="0" fontId="66" fillId="27" borderId="71" xfId="0" applyFont="1" applyFill="1" applyBorder="1" applyAlignment="1" applyProtection="1">
      <alignment horizontal="center" vertical="center"/>
    </xf>
    <xf numFmtId="0" fontId="13" fillId="0" borderId="0" xfId="0" applyFont="1" applyAlignment="1">
      <alignment vertical="center"/>
    </xf>
    <xf numFmtId="0" fontId="21" fillId="0" borderId="24" xfId="0" applyFont="1" applyBorder="1" applyAlignment="1">
      <alignment horizontal="center" vertical="center"/>
    </xf>
    <xf numFmtId="0" fontId="21" fillId="0" borderId="0" xfId="0" applyFont="1" applyBorder="1" applyAlignment="1">
      <alignment horizontal="center" vertical="center"/>
    </xf>
    <xf numFmtId="0" fontId="68" fillId="0" borderId="0" xfId="0" applyFont="1" applyAlignment="1">
      <alignment horizontal="center" vertical="center"/>
    </xf>
    <xf numFmtId="0" fontId="21" fillId="0" borderId="162" xfId="0" applyFont="1" applyBorder="1" applyAlignment="1">
      <alignment horizontal="center" vertical="center"/>
    </xf>
    <xf numFmtId="0" fontId="21" fillId="0" borderId="162" xfId="0" applyFont="1" applyFill="1" applyBorder="1" applyAlignment="1">
      <alignment horizontal="center" vertical="center"/>
    </xf>
    <xf numFmtId="0" fontId="21" fillId="0" borderId="162" xfId="0" applyNumberFormat="1" applyFont="1" applyFill="1" applyBorder="1" applyAlignment="1">
      <alignment horizontal="center" vertical="center"/>
    </xf>
    <xf numFmtId="0" fontId="21" fillId="0" borderId="162" xfId="0" applyNumberFormat="1" applyFont="1" applyFill="1" applyBorder="1" applyAlignment="1">
      <alignment horizontal="center" vertical="center" shrinkToFit="1"/>
    </xf>
    <xf numFmtId="178" fontId="21" fillId="0" borderId="0" xfId="0" applyNumberFormat="1" applyFont="1" applyFill="1" applyBorder="1" applyAlignment="1">
      <alignment horizontal="center" vertical="center" shrinkToFit="1"/>
    </xf>
    <xf numFmtId="0" fontId="21" fillId="0" borderId="0" xfId="0" applyFont="1" applyAlignment="1">
      <alignment horizontal="center" vertical="center"/>
    </xf>
    <xf numFmtId="0" fontId="17" fillId="0" borderId="0" xfId="0" applyFont="1" applyAlignment="1">
      <alignment vertical="center"/>
    </xf>
    <xf numFmtId="49" fontId="22" fillId="29" borderId="150" xfId="0" applyNumberFormat="1" applyFont="1" applyFill="1" applyBorder="1" applyAlignment="1" applyProtection="1">
      <alignment horizontal="center" vertical="center" wrapText="1"/>
    </xf>
    <xf numFmtId="49" fontId="22" fillId="29" borderId="63" xfId="0" applyNumberFormat="1" applyFont="1" applyFill="1" applyBorder="1" applyAlignment="1" applyProtection="1">
      <alignment horizontal="center" vertical="center" wrapText="1"/>
    </xf>
    <xf numFmtId="49" fontId="22" fillId="29" borderId="68" xfId="0" applyNumberFormat="1" applyFont="1" applyFill="1" applyBorder="1" applyAlignment="1" applyProtection="1">
      <alignment horizontal="center" vertical="center" wrapText="1"/>
    </xf>
    <xf numFmtId="49" fontId="22" fillId="24" borderId="62" xfId="0" applyNumberFormat="1" applyFont="1" applyFill="1" applyBorder="1" applyAlignment="1" applyProtection="1">
      <alignment horizontal="center" vertical="center"/>
    </xf>
    <xf numFmtId="49" fontId="22" fillId="24" borderId="138" xfId="0" applyNumberFormat="1" applyFont="1" applyFill="1" applyBorder="1" applyAlignment="1" applyProtection="1">
      <alignment horizontal="center" vertical="center"/>
    </xf>
    <xf numFmtId="49" fontId="22" fillId="24" borderId="158" xfId="0" applyNumberFormat="1" applyFont="1" applyFill="1" applyBorder="1" applyAlignment="1" applyProtection="1">
      <alignment horizontal="center" vertical="center"/>
    </xf>
    <xf numFmtId="49" fontId="22" fillId="24" borderId="134" xfId="0" applyNumberFormat="1" applyFont="1" applyFill="1" applyBorder="1" applyAlignment="1" applyProtection="1">
      <alignment horizontal="center" vertical="center"/>
    </xf>
    <xf numFmtId="177" fontId="22" fillId="28" borderId="64" xfId="0" applyNumberFormat="1" applyFont="1" applyFill="1" applyBorder="1" applyAlignment="1" applyProtection="1">
      <alignment horizontal="center" vertical="center"/>
    </xf>
    <xf numFmtId="177" fontId="22" fillId="28" borderId="66" xfId="0" applyNumberFormat="1" applyFont="1" applyFill="1" applyBorder="1" applyAlignment="1" applyProtection="1">
      <alignment horizontal="center" vertical="center"/>
    </xf>
    <xf numFmtId="0" fontId="74" fillId="0" borderId="0" xfId="52" applyFont="1" applyBorder="1" applyAlignment="1">
      <alignment horizontal="center" vertical="center"/>
    </xf>
    <xf numFmtId="0" fontId="74" fillId="0" borderId="0" xfId="52" applyFont="1" applyAlignment="1">
      <alignment horizontal="center" vertical="center"/>
    </xf>
    <xf numFmtId="0" fontId="75" fillId="0" borderId="146" xfId="52" applyFont="1" applyBorder="1" applyAlignment="1">
      <alignment vertical="center"/>
    </xf>
    <xf numFmtId="0" fontId="75" fillId="0" borderId="161" xfId="52" applyFont="1" applyBorder="1" applyAlignment="1">
      <alignment horizontal="center" vertical="center"/>
    </xf>
    <xf numFmtId="0" fontId="76" fillId="0" borderId="163" xfId="52" applyFont="1" applyBorder="1" applyAlignment="1">
      <alignment horizontal="center" vertical="center"/>
    </xf>
    <xf numFmtId="0" fontId="76" fillId="0" borderId="0" xfId="52" applyFont="1" applyBorder="1" applyAlignment="1">
      <alignment horizontal="center" vertical="center"/>
    </xf>
    <xf numFmtId="0" fontId="75" fillId="0" borderId="54" xfId="52" applyFont="1" applyBorder="1" applyAlignment="1">
      <alignment vertical="center"/>
    </xf>
    <xf numFmtId="0" fontId="75" fillId="0" borderId="0" xfId="52" applyFont="1" applyFill="1" applyBorder="1" applyAlignment="1">
      <alignment vertical="center"/>
    </xf>
    <xf numFmtId="0" fontId="72" fillId="0" borderId="0" xfId="52" applyBorder="1">
      <alignment vertical="center"/>
    </xf>
    <xf numFmtId="0" fontId="72" fillId="0" borderId="164" xfId="52" applyBorder="1">
      <alignment vertical="center"/>
    </xf>
    <xf numFmtId="0" fontId="77" fillId="0" borderId="164" xfId="52" applyFont="1" applyBorder="1" applyAlignment="1">
      <alignment horizontal="left" vertical="center"/>
    </xf>
    <xf numFmtId="0" fontId="78" fillId="0" borderId="168" xfId="52" applyFont="1" applyBorder="1" applyAlignment="1">
      <alignment vertical="center"/>
    </xf>
    <xf numFmtId="0" fontId="77" fillId="0" borderId="169" xfId="52" applyFont="1" applyBorder="1" applyAlignment="1">
      <alignment vertical="center"/>
    </xf>
    <xf numFmtId="0" fontId="77" fillId="0" borderId="163" xfId="52" applyFont="1" applyBorder="1" applyAlignment="1">
      <alignment vertical="center"/>
    </xf>
    <xf numFmtId="0" fontId="77" fillId="0" borderId="0" xfId="52" applyFont="1" applyBorder="1" applyAlignment="1">
      <alignment horizontal="center" vertical="center"/>
    </xf>
    <xf numFmtId="0" fontId="77" fillId="0" borderId="0" xfId="52" applyFont="1" applyBorder="1" applyAlignment="1">
      <alignment horizontal="left" vertical="center"/>
    </xf>
    <xf numFmtId="0" fontId="72" fillId="0" borderId="0" xfId="52">
      <alignment vertical="center"/>
    </xf>
    <xf numFmtId="0" fontId="77" fillId="0" borderId="0" xfId="52" applyFont="1" applyAlignment="1">
      <alignment horizontal="left" vertical="center"/>
    </xf>
    <xf numFmtId="0" fontId="78" fillId="0" borderId="0" xfId="52" applyFont="1" applyAlignment="1">
      <alignment vertical="center"/>
    </xf>
    <xf numFmtId="0" fontId="77" fillId="0" borderId="0" xfId="52" applyFont="1" applyAlignment="1">
      <alignment vertical="center"/>
    </xf>
    <xf numFmtId="0" fontId="77" fillId="0" borderId="0" xfId="52" applyFont="1" applyAlignment="1">
      <alignment horizontal="center" vertical="center"/>
    </xf>
    <xf numFmtId="0" fontId="20" fillId="0" borderId="0" xfId="52" applyFont="1">
      <alignment vertical="center"/>
    </xf>
    <xf numFmtId="0" fontId="20" fillId="0" borderId="0" xfId="52" applyFont="1" applyBorder="1">
      <alignment vertical="center"/>
    </xf>
    <xf numFmtId="0" fontId="20" fillId="0" borderId="0" xfId="52" applyFont="1" applyAlignment="1">
      <alignment horizontal="left" vertical="center"/>
    </xf>
    <xf numFmtId="0" fontId="20" fillId="31" borderId="170" xfId="52" applyFont="1" applyFill="1" applyBorder="1">
      <alignment vertical="center"/>
    </xf>
    <xf numFmtId="0" fontId="73" fillId="0" borderId="160" xfId="52" applyFont="1" applyBorder="1" applyAlignment="1">
      <alignment horizontal="center" vertical="center"/>
    </xf>
    <xf numFmtId="0" fontId="73" fillId="0" borderId="161" xfId="52" applyFont="1" applyBorder="1" applyAlignment="1">
      <alignment horizontal="center" vertical="center"/>
    </xf>
    <xf numFmtId="0" fontId="73" fillId="0" borderId="171" xfId="52" applyFont="1" applyBorder="1" applyAlignment="1">
      <alignment vertical="center"/>
    </xf>
    <xf numFmtId="0" fontId="73" fillId="0" borderId="159" xfId="52" applyFont="1" applyBorder="1" applyAlignment="1">
      <alignment vertical="center"/>
    </xf>
    <xf numFmtId="0" fontId="73" fillId="0" borderId="0" xfId="52" applyFont="1" applyBorder="1" applyAlignment="1">
      <alignment horizontal="center" vertical="center"/>
    </xf>
    <xf numFmtId="0" fontId="20" fillId="0" borderId="0" xfId="52" applyFont="1" applyAlignment="1">
      <alignment horizontal="right" vertical="center"/>
    </xf>
    <xf numFmtId="0" fontId="19" fillId="0" borderId="0" xfId="0" applyFont="1" applyAlignment="1">
      <alignment vertical="center"/>
    </xf>
    <xf numFmtId="0" fontId="19" fillId="0" borderId="0" xfId="0" applyFont="1" applyAlignment="1">
      <alignment horizontal="center" vertical="center"/>
    </xf>
    <xf numFmtId="49" fontId="22" fillId="29" borderId="165" xfId="0" applyNumberFormat="1" applyFont="1" applyFill="1" applyBorder="1" applyAlignment="1" applyProtection="1">
      <alignment horizontal="center" vertical="center" wrapText="1"/>
    </xf>
    <xf numFmtId="0" fontId="23" fillId="0" borderId="0" xfId="49" applyFont="1" applyAlignment="1"/>
    <xf numFmtId="0" fontId="73" fillId="0" borderId="0" xfId="52" applyFont="1" applyAlignment="1">
      <alignment horizontal="center" vertical="center" wrapText="1"/>
    </xf>
    <xf numFmtId="0" fontId="24" fillId="0" borderId="71" xfId="0" applyNumberFormat="1" applyFont="1" applyBorder="1" applyAlignment="1" applyProtection="1">
      <alignment horizontal="center" vertical="center" shrinkToFit="1"/>
      <protection locked="0"/>
    </xf>
    <xf numFmtId="0" fontId="24" fillId="0" borderId="72" xfId="0" applyNumberFormat="1" applyFont="1" applyBorder="1" applyAlignment="1" applyProtection="1">
      <alignment horizontal="center" vertical="center" shrinkToFit="1"/>
      <protection locked="0"/>
    </xf>
    <xf numFmtId="0" fontId="24" fillId="0" borderId="24" xfId="0" applyFont="1" applyBorder="1" applyAlignment="1" applyProtection="1">
      <alignment horizontal="center" vertical="center" shrinkToFit="1"/>
      <protection locked="0"/>
    </xf>
    <xf numFmtId="0" fontId="24" fillId="0" borderId="147" xfId="0" applyNumberFormat="1" applyFont="1" applyBorder="1" applyAlignment="1" applyProtection="1">
      <alignment horizontal="center" vertical="center" shrinkToFit="1"/>
      <protection locked="0"/>
    </xf>
    <xf numFmtId="0" fontId="24" fillId="0" borderId="149" xfId="0" applyNumberFormat="1" applyFont="1" applyBorder="1" applyAlignment="1" applyProtection="1">
      <alignment horizontal="center" vertical="center" shrinkToFit="1"/>
      <protection locked="0"/>
    </xf>
    <xf numFmtId="0" fontId="76" fillId="0" borderId="162" xfId="52" applyFont="1" applyBorder="1" applyAlignment="1">
      <alignment horizontal="center" vertical="center"/>
    </xf>
    <xf numFmtId="0" fontId="75" fillId="0" borderId="162" xfId="52" applyFont="1" applyBorder="1" applyAlignment="1">
      <alignment horizontal="center" vertical="center"/>
    </xf>
    <xf numFmtId="0" fontId="18" fillId="0" borderId="0" xfId="0" applyFont="1" applyAlignment="1">
      <alignment vertical="center" wrapText="1"/>
    </xf>
    <xf numFmtId="0" fontId="5" fillId="0" borderId="0" xfId="55"/>
    <xf numFmtId="0" fontId="85" fillId="0" borderId="0" xfId="55" applyFont="1"/>
    <xf numFmtId="0" fontId="85" fillId="0" borderId="0" xfId="55" applyFont="1" applyAlignment="1">
      <alignment horizontal="center"/>
    </xf>
    <xf numFmtId="0" fontId="85" fillId="0" borderId="0" xfId="55" applyFont="1" applyAlignment="1">
      <alignment horizontal="right"/>
    </xf>
    <xf numFmtId="0" fontId="85" fillId="0" borderId="179" xfId="55" applyFont="1" applyBorder="1" applyAlignment="1">
      <alignment horizontal="center" vertical="center"/>
    </xf>
    <xf numFmtId="0" fontId="5" fillId="0" borderId="0" xfId="55" applyAlignment="1">
      <alignment horizontal="center"/>
    </xf>
    <xf numFmtId="0" fontId="85" fillId="0" borderId="53" xfId="55" applyFont="1" applyBorder="1" applyAlignment="1">
      <alignment vertical="center"/>
    </xf>
    <xf numFmtId="0" fontId="85" fillId="0" borderId="181" xfId="55" applyFont="1" applyBorder="1" applyAlignment="1">
      <alignment horizontal="center" vertical="center"/>
    </xf>
    <xf numFmtId="0" fontId="85" fillId="0" borderId="0" xfId="55" applyFont="1" applyBorder="1" applyAlignment="1">
      <alignment vertical="center"/>
    </xf>
    <xf numFmtId="0" fontId="85" fillId="0" borderId="184" xfId="55" applyFont="1" applyBorder="1" applyAlignment="1">
      <alignment horizontal="center" vertical="center"/>
    </xf>
    <xf numFmtId="0" fontId="85" fillId="0" borderId="54" xfId="55" applyFont="1" applyBorder="1" applyAlignment="1">
      <alignment vertical="center"/>
    </xf>
    <xf numFmtId="0" fontId="85" fillId="0" borderId="188" xfId="55" applyFont="1" applyBorder="1" applyAlignment="1">
      <alignment vertical="center"/>
    </xf>
    <xf numFmtId="0" fontId="85" fillId="0" borderId="166" xfId="55" applyFont="1" applyBorder="1" applyAlignment="1">
      <alignment vertical="center"/>
    </xf>
    <xf numFmtId="0" fontId="85" fillId="0" borderId="173" xfId="55" applyFont="1" applyBorder="1" applyAlignment="1">
      <alignment vertical="center"/>
    </xf>
    <xf numFmtId="0" fontId="85" fillId="0" borderId="189" xfId="55" applyFont="1" applyBorder="1" applyAlignment="1">
      <alignment vertical="center"/>
    </xf>
    <xf numFmtId="0" fontId="85" fillId="0" borderId="58" xfId="55" applyFont="1" applyBorder="1" applyAlignment="1">
      <alignment horizontal="right" vertical="center"/>
    </xf>
    <xf numFmtId="0" fontId="85" fillId="0" borderId="59" xfId="55" applyFont="1" applyBorder="1" applyAlignment="1">
      <alignment horizontal="right" vertical="center"/>
    </xf>
    <xf numFmtId="0" fontId="85" fillId="0" borderId="60" xfId="55" applyFont="1" applyBorder="1" applyAlignment="1">
      <alignment horizontal="right" vertical="center"/>
    </xf>
    <xf numFmtId="0" fontId="85" fillId="0" borderId="59" xfId="55" applyFont="1" applyBorder="1" applyAlignment="1">
      <alignment vertical="center"/>
    </xf>
    <xf numFmtId="0" fontId="5" fillId="0" borderId="59" xfId="55" applyBorder="1"/>
    <xf numFmtId="0" fontId="85" fillId="0" borderId="0" xfId="55" applyFont="1" applyAlignment="1">
      <alignment vertical="center"/>
    </xf>
    <xf numFmtId="0" fontId="86" fillId="0" borderId="24" xfId="55" applyFont="1" applyBorder="1" applyAlignment="1">
      <alignment horizontal="center" vertical="center"/>
    </xf>
    <xf numFmtId="0" fontId="85" fillId="0" borderId="24" xfId="55" applyFont="1" applyBorder="1" applyAlignment="1">
      <alignment horizontal="center" vertical="center"/>
    </xf>
    <xf numFmtId="0" fontId="85" fillId="0" borderId="24" xfId="55" applyFont="1" applyBorder="1" applyAlignment="1">
      <alignment vertical="center"/>
    </xf>
    <xf numFmtId="0" fontId="86" fillId="0" borderId="0" xfId="55" applyFont="1" applyBorder="1" applyAlignment="1">
      <alignment vertical="center"/>
    </xf>
    <xf numFmtId="0" fontId="86" fillId="0" borderId="55" xfId="55" applyFont="1" applyBorder="1" applyAlignment="1">
      <alignment vertical="center"/>
    </xf>
    <xf numFmtId="0" fontId="87" fillId="0" borderId="0" xfId="55" applyFont="1"/>
    <xf numFmtId="0" fontId="86" fillId="0" borderId="65" xfId="55" applyFont="1" applyBorder="1" applyAlignment="1">
      <alignment horizontal="center" vertical="center"/>
    </xf>
    <xf numFmtId="0" fontId="85" fillId="0" borderId="65" xfId="55" applyFont="1" applyBorder="1" applyAlignment="1">
      <alignment horizontal="center" vertical="center"/>
    </xf>
    <xf numFmtId="179" fontId="13" fillId="0" borderId="65" xfId="0" applyNumberFormat="1" applyFont="1" applyBorder="1" applyAlignment="1">
      <alignment horizontal="center" vertical="center"/>
    </xf>
    <xf numFmtId="179" fontId="13" fillId="0" borderId="72" xfId="0" applyNumberFormat="1" applyFont="1" applyBorder="1" applyAlignment="1">
      <alignment horizontal="center" vertical="center"/>
    </xf>
    <xf numFmtId="0" fontId="85" fillId="0" borderId="63" xfId="55" applyFont="1" applyBorder="1" applyAlignment="1">
      <alignment vertical="center"/>
    </xf>
    <xf numFmtId="0" fontId="85" fillId="0" borderId="24" xfId="55" applyFont="1" applyBorder="1" applyAlignment="1">
      <alignment horizontal="center" vertical="center" wrapText="1"/>
    </xf>
    <xf numFmtId="0" fontId="90" fillId="0" borderId="0" xfId="55" applyFont="1" applyAlignment="1">
      <alignment vertical="center"/>
    </xf>
    <xf numFmtId="0" fontId="5" fillId="0" borderId="0" xfId="55" applyAlignment="1">
      <alignment vertical="center"/>
    </xf>
    <xf numFmtId="0" fontId="19" fillId="0" borderId="0" xfId="55" applyFont="1" applyAlignment="1">
      <alignment vertical="center"/>
    </xf>
    <xf numFmtId="0" fontId="92" fillId="0" borderId="162" xfId="55" applyFont="1" applyBorder="1" applyAlignment="1">
      <alignment horizontal="center" vertical="center"/>
    </xf>
    <xf numFmtId="0" fontId="92" fillId="0" borderId="162" xfId="55" applyFont="1" applyBorder="1" applyAlignment="1">
      <alignment horizontal="center" vertical="center" shrinkToFit="1"/>
    </xf>
    <xf numFmtId="0" fontId="19" fillId="0" borderId="67" xfId="55" applyFont="1" applyBorder="1"/>
    <xf numFmtId="0" fontId="19" fillId="0" borderId="0" xfId="55" applyFont="1" applyBorder="1"/>
    <xf numFmtId="0" fontId="19" fillId="0" borderId="68" xfId="55" applyFont="1" applyBorder="1"/>
    <xf numFmtId="0" fontId="19" fillId="0" borderId="165" xfId="55" applyFont="1" applyBorder="1"/>
    <xf numFmtId="0" fontId="19" fillId="0" borderId="63" xfId="55" applyFont="1" applyBorder="1"/>
    <xf numFmtId="0" fontId="93" fillId="0" borderId="0" xfId="55" applyFont="1" applyAlignment="1">
      <alignment vertical="center"/>
    </xf>
    <xf numFmtId="0" fontId="5" fillId="0" borderId="0" xfId="55" applyBorder="1"/>
    <xf numFmtId="0" fontId="86" fillId="32" borderId="0" xfId="55" applyFont="1" applyFill="1" applyBorder="1" applyAlignment="1">
      <alignment vertical="center"/>
    </xf>
    <xf numFmtId="0" fontId="85" fillId="32" borderId="65" xfId="55" applyFont="1" applyFill="1" applyBorder="1" applyAlignment="1">
      <alignment vertical="center"/>
    </xf>
    <xf numFmtId="0" fontId="22" fillId="0" borderId="0" xfId="0" applyFont="1" applyAlignment="1" applyProtection="1">
      <alignment horizontal="center" vertical="center"/>
    </xf>
    <xf numFmtId="0" fontId="24" fillId="0" borderId="65" xfId="0" applyFont="1" applyBorder="1" applyAlignment="1" applyProtection="1">
      <alignment horizontal="center" vertical="center" shrinkToFit="1"/>
      <protection locked="0"/>
    </xf>
    <xf numFmtId="0" fontId="17" fillId="0" borderId="0" xfId="0" applyFont="1" applyAlignment="1" applyProtection="1">
      <alignment horizontal="center" vertical="center"/>
    </xf>
    <xf numFmtId="0" fontId="17" fillId="0" borderId="10" xfId="0" applyFont="1" applyBorder="1" applyAlignment="1" applyProtection="1">
      <alignment horizontal="center" vertical="center"/>
    </xf>
    <xf numFmtId="0" fontId="7" fillId="0" borderId="10" xfId="0" applyFont="1" applyBorder="1" applyAlignment="1" applyProtection="1">
      <alignment horizontal="center" vertical="center"/>
    </xf>
    <xf numFmtId="0" fontId="24" fillId="0" borderId="142" xfId="0" applyFont="1" applyBorder="1" applyAlignment="1" applyProtection="1">
      <alignment horizontal="center" vertical="center" wrapText="1"/>
    </xf>
    <xf numFmtId="0" fontId="23" fillId="0" borderId="0" xfId="0" applyNumberFormat="1" applyFont="1" applyBorder="1" applyAlignment="1" applyProtection="1">
      <alignment horizontal="center" vertical="center" shrinkToFit="1"/>
    </xf>
    <xf numFmtId="0" fontId="0" fillId="0" borderId="0" xfId="0" applyAlignment="1">
      <alignment horizontal="center" vertical="center"/>
    </xf>
    <xf numFmtId="0" fontId="23" fillId="0" borderId="150" xfId="0" applyNumberFormat="1" applyFont="1" applyBorder="1" applyAlignment="1" applyProtection="1">
      <alignment horizontal="center" vertical="center" shrinkToFit="1"/>
    </xf>
    <xf numFmtId="0" fontId="22" fillId="24" borderId="24" xfId="0" applyFont="1" applyFill="1" applyBorder="1" applyAlignment="1" applyProtection="1">
      <alignment horizontal="center" vertical="center"/>
    </xf>
    <xf numFmtId="0" fontId="27" fillId="25" borderId="24" xfId="0" applyNumberFormat="1" applyFont="1" applyFill="1" applyBorder="1" applyAlignment="1" applyProtection="1">
      <alignment horizontal="center" vertical="center"/>
    </xf>
    <xf numFmtId="0" fontId="24" fillId="0" borderId="147" xfId="0" applyFont="1" applyBorder="1" applyAlignment="1" applyProtection="1">
      <alignment horizontal="center" vertical="center" shrinkToFit="1"/>
      <protection locked="0"/>
    </xf>
    <xf numFmtId="0" fontId="24" fillId="0" borderId="147" xfId="0" applyNumberFormat="1" applyFont="1" applyBorder="1" applyAlignment="1" applyProtection="1">
      <alignment horizontal="center" vertical="center" shrinkToFit="1"/>
      <protection locked="0"/>
    </xf>
    <xf numFmtId="0" fontId="94" fillId="0" borderId="51" xfId="0" applyFont="1" applyBorder="1" applyAlignment="1" applyProtection="1">
      <alignment horizontal="center" vertical="center"/>
      <protection locked="0"/>
    </xf>
    <xf numFmtId="0" fontId="94" fillId="0" borderId="50" xfId="0" applyFont="1" applyBorder="1" applyAlignment="1" applyProtection="1">
      <alignment horizontal="center" vertical="center"/>
      <protection locked="0"/>
    </xf>
    <xf numFmtId="0" fontId="19" fillId="0" borderId="42" xfId="0" applyNumberFormat="1" applyFont="1" applyBorder="1" applyAlignment="1" applyProtection="1">
      <alignment horizontal="center" vertical="center" shrinkToFit="1"/>
      <protection locked="0"/>
    </xf>
    <xf numFmtId="0" fontId="19" fillId="0" borderId="44" xfId="0" applyNumberFormat="1" applyFont="1" applyBorder="1" applyAlignment="1" applyProtection="1">
      <alignment horizontal="center" vertical="center" shrinkToFit="1"/>
      <protection locked="0"/>
    </xf>
    <xf numFmtId="0" fontId="24" fillId="0" borderId="71" xfId="0" applyFont="1" applyBorder="1" applyAlignment="1" applyProtection="1">
      <alignment horizontal="center" vertical="center" shrinkToFit="1"/>
      <protection locked="0"/>
    </xf>
    <xf numFmtId="0" fontId="24" fillId="0" borderId="24" xfId="0" applyFont="1" applyBorder="1" applyAlignment="1" applyProtection="1">
      <alignment horizontal="center" vertical="center" shrinkToFit="1"/>
      <protection locked="0"/>
    </xf>
    <xf numFmtId="0" fontId="24" fillId="0" borderId="147" xfId="0" applyFont="1" applyBorder="1" applyAlignment="1" applyProtection="1">
      <alignment horizontal="center" vertical="center" shrinkToFit="1"/>
      <protection locked="0"/>
    </xf>
    <xf numFmtId="0" fontId="24" fillId="0" borderId="147" xfId="0" applyNumberFormat="1" applyFont="1" applyBorder="1" applyAlignment="1" applyProtection="1">
      <alignment horizontal="center" vertical="center" shrinkToFit="1"/>
      <protection locked="0"/>
    </xf>
    <xf numFmtId="0" fontId="85" fillId="0" borderId="215" xfId="55" applyFont="1" applyBorder="1" applyAlignment="1">
      <alignment vertical="center"/>
    </xf>
    <xf numFmtId="0" fontId="85" fillId="0" borderId="188" xfId="55" applyFont="1" applyBorder="1" applyAlignment="1">
      <alignment horizontal="center" vertical="center"/>
    </xf>
    <xf numFmtId="0" fontId="85" fillId="0" borderId="54" xfId="55" applyFont="1" applyBorder="1" applyAlignment="1">
      <alignment horizontal="center" vertical="center"/>
    </xf>
    <xf numFmtId="0" fontId="85" fillId="0" borderId="53" xfId="55" applyFont="1" applyBorder="1" applyAlignment="1">
      <alignment horizontal="center" vertical="center"/>
    </xf>
    <xf numFmtId="0" fontId="85" fillId="0" borderId="61" xfId="55" applyFont="1" applyBorder="1" applyAlignment="1">
      <alignment horizontal="right" vertical="center"/>
    </xf>
    <xf numFmtId="0" fontId="24" fillId="0" borderId="217" xfId="0" applyNumberFormat="1" applyFont="1" applyBorder="1" applyAlignment="1" applyProtection="1">
      <alignment horizontal="center" vertical="center" textRotation="255" shrinkToFit="1"/>
    </xf>
    <xf numFmtId="0" fontId="22" fillId="0" borderId="0" xfId="0" applyFont="1" applyAlignment="1" applyProtection="1">
      <alignment vertical="center"/>
    </xf>
    <xf numFmtId="0" fontId="86" fillId="0" borderId="179" xfId="55" applyFont="1" applyBorder="1" applyAlignment="1">
      <alignment horizontal="center" vertical="center"/>
    </xf>
    <xf numFmtId="0" fontId="24" fillId="0" borderId="42" xfId="0" applyFont="1" applyBorder="1" applyAlignment="1" applyProtection="1">
      <alignment horizontal="center" vertical="center" shrinkToFit="1"/>
      <protection locked="0"/>
    </xf>
    <xf numFmtId="0" fontId="24" fillId="0" borderId="177" xfId="0" applyFont="1" applyBorder="1" applyAlignment="1" applyProtection="1">
      <alignment horizontal="center" vertical="center" shrinkToFit="1"/>
      <protection locked="0"/>
    </xf>
    <xf numFmtId="0" fontId="16" fillId="0" borderId="104" xfId="28" applyBorder="1" applyAlignment="1" applyProtection="1">
      <alignment horizontal="center" vertical="center" shrinkToFit="1"/>
      <protection locked="0"/>
    </xf>
    <xf numFmtId="0" fontId="28" fillId="0" borderId="98" xfId="0" applyFont="1" applyBorder="1" applyAlignment="1" applyProtection="1">
      <alignment horizontal="center" vertical="center" shrinkToFit="1"/>
      <protection locked="0"/>
    </xf>
    <xf numFmtId="0" fontId="28" fillId="0" borderId="99" xfId="0" applyFont="1" applyBorder="1" applyAlignment="1" applyProtection="1">
      <alignment horizontal="center" vertical="center" shrinkToFit="1"/>
      <protection locked="0"/>
    </xf>
    <xf numFmtId="0" fontId="22" fillId="0" borderId="42" xfId="0" applyFont="1" applyBorder="1" applyAlignment="1" applyProtection="1">
      <alignment horizontal="center" vertical="center" shrinkToFit="1"/>
    </xf>
    <xf numFmtId="0" fontId="22" fillId="0" borderId="52" xfId="0" applyFont="1" applyBorder="1" applyAlignment="1" applyProtection="1">
      <alignment horizontal="center" vertical="center" shrinkToFit="1"/>
    </xf>
    <xf numFmtId="0" fontId="39" fillId="30" borderId="85" xfId="0" applyFont="1" applyFill="1" applyBorder="1" applyAlignment="1">
      <alignment horizontal="center" vertical="center" wrapText="1"/>
    </xf>
    <xf numFmtId="0" fontId="37" fillId="30" borderId="86" xfId="0" applyFont="1" applyFill="1" applyBorder="1" applyAlignment="1">
      <alignment horizontal="center" vertical="center"/>
    </xf>
    <xf numFmtId="0" fontId="19" fillId="0" borderId="42" xfId="0" applyFont="1" applyBorder="1" applyAlignment="1" applyProtection="1">
      <alignment horizontal="center" vertical="center" shrinkToFit="1"/>
      <protection locked="0"/>
    </xf>
    <xf numFmtId="0" fontId="19" fillId="0" borderId="40" xfId="0" applyFont="1" applyBorder="1" applyAlignment="1" applyProtection="1">
      <alignment horizontal="center" vertical="center" shrinkToFit="1"/>
      <protection locked="0"/>
    </xf>
    <xf numFmtId="0" fontId="19" fillId="0" borderId="69" xfId="0" applyFont="1" applyBorder="1" applyAlignment="1" applyProtection="1">
      <alignment horizontal="center" vertical="center" shrinkToFit="1"/>
    </xf>
    <xf numFmtId="0" fontId="19" fillId="0" borderId="70" xfId="0" applyFont="1" applyBorder="1" applyAlignment="1" applyProtection="1">
      <alignment horizontal="center" vertical="center" shrinkToFit="1"/>
    </xf>
    <xf numFmtId="0" fontId="20" fillId="0" borderId="77" xfId="0" applyFont="1" applyBorder="1" applyAlignment="1" applyProtection="1">
      <alignment horizontal="center" vertical="center" shrinkToFit="1"/>
    </xf>
    <xf numFmtId="0" fontId="20" fillId="0" borderId="57" xfId="0" applyFont="1" applyBorder="1" applyAlignment="1" applyProtection="1">
      <alignment horizontal="center" vertical="center" shrinkToFit="1"/>
    </xf>
    <xf numFmtId="0" fontId="0" fillId="0" borderId="143" xfId="0" applyBorder="1" applyAlignment="1" applyProtection="1">
      <alignment horizontal="center" vertical="center"/>
      <protection locked="0"/>
    </xf>
    <xf numFmtId="0" fontId="0" fillId="0" borderId="145" xfId="0" applyBorder="1" applyAlignment="1" applyProtection="1">
      <alignment horizontal="center" vertical="center"/>
      <protection locked="0"/>
    </xf>
    <xf numFmtId="0" fontId="24" fillId="0" borderId="0" xfId="0" applyFont="1" applyBorder="1" applyAlignment="1" applyProtection="1">
      <alignment horizontal="center" vertical="center" wrapText="1"/>
    </xf>
    <xf numFmtId="0" fontId="19" fillId="0" borderId="52" xfId="0" applyFont="1" applyBorder="1" applyAlignment="1" applyProtection="1">
      <alignment horizontal="center" vertical="center" shrinkToFit="1"/>
      <protection locked="0"/>
    </xf>
    <xf numFmtId="0" fontId="17" fillId="0" borderId="75" xfId="0" applyFont="1" applyBorder="1" applyAlignment="1" applyProtection="1">
      <alignment horizontal="center" vertical="center" shrinkToFit="1"/>
    </xf>
    <xf numFmtId="0" fontId="17" fillId="0" borderId="102" xfId="0" applyFont="1" applyBorder="1" applyAlignment="1" applyProtection="1">
      <alignment horizontal="center" vertical="center" shrinkToFit="1"/>
    </xf>
    <xf numFmtId="0" fontId="17" fillId="0" borderId="103" xfId="0" applyFont="1" applyBorder="1" applyAlignment="1" applyProtection="1">
      <alignment horizontal="center" vertical="center" shrinkToFit="1"/>
    </xf>
    <xf numFmtId="0" fontId="19" fillId="0" borderId="42" xfId="0" applyFont="1" applyBorder="1" applyAlignment="1" applyProtection="1">
      <alignment horizontal="center" vertical="center" shrinkToFit="1"/>
    </xf>
    <xf numFmtId="0" fontId="19" fillId="0" borderId="52" xfId="0" applyFont="1" applyBorder="1" applyAlignment="1" applyProtection="1">
      <alignment horizontal="center" vertical="center" shrinkToFit="1"/>
    </xf>
    <xf numFmtId="0" fontId="0" fillId="0" borderId="58" xfId="0" applyBorder="1" applyAlignment="1">
      <alignment horizontal="center" vertical="center"/>
    </xf>
    <xf numFmtId="0" fontId="0" fillId="0" borderId="61" xfId="0" applyBorder="1" applyAlignment="1">
      <alignment horizontal="center" vertical="center"/>
    </xf>
    <xf numFmtId="0" fontId="17" fillId="0" borderId="42" xfId="0" applyNumberFormat="1" applyFont="1" applyBorder="1" applyAlignment="1" applyProtection="1">
      <alignment horizontal="center" vertical="center" shrinkToFit="1"/>
    </xf>
    <xf numFmtId="0" fontId="17" fillId="0" borderId="52" xfId="0" applyNumberFormat="1" applyFont="1" applyBorder="1" applyAlignment="1" applyProtection="1">
      <alignment horizontal="center" vertical="center" shrinkToFit="1"/>
    </xf>
    <xf numFmtId="0" fontId="0" fillId="25" borderId="174" xfId="0" applyFill="1" applyBorder="1" applyAlignment="1" applyProtection="1">
      <alignment horizontal="center" vertical="center" wrapText="1"/>
    </xf>
    <xf numFmtId="0" fontId="7" fillId="25" borderId="164" xfId="0" applyFont="1" applyFill="1" applyBorder="1" applyAlignment="1" applyProtection="1">
      <alignment horizontal="center" vertical="center" wrapText="1"/>
    </xf>
    <xf numFmtId="0" fontId="7" fillId="25" borderId="175" xfId="0" applyFont="1" applyFill="1" applyBorder="1" applyAlignment="1" applyProtection="1">
      <alignment horizontal="center" vertical="center" wrapText="1"/>
    </xf>
    <xf numFmtId="0" fontId="7" fillId="25" borderId="67" xfId="0" applyFont="1" applyFill="1" applyBorder="1" applyAlignment="1" applyProtection="1">
      <alignment horizontal="center" vertical="center" wrapText="1"/>
    </xf>
    <xf numFmtId="0" fontId="7" fillId="25" borderId="0" xfId="0" applyFont="1" applyFill="1" applyBorder="1" applyAlignment="1" applyProtection="1">
      <alignment horizontal="center" vertical="center" wrapText="1"/>
    </xf>
    <xf numFmtId="0" fontId="7" fillId="25" borderId="55" xfId="0" applyFont="1" applyFill="1" applyBorder="1" applyAlignment="1" applyProtection="1">
      <alignment horizontal="center" vertical="center" wrapText="1"/>
    </xf>
    <xf numFmtId="0" fontId="7" fillId="25" borderId="68" xfId="0" applyFont="1" applyFill="1" applyBorder="1" applyAlignment="1" applyProtection="1">
      <alignment horizontal="center" vertical="center" wrapText="1"/>
    </xf>
    <xf numFmtId="0" fontId="7" fillId="25" borderId="165" xfId="0" applyFont="1" applyFill="1" applyBorder="1" applyAlignment="1" applyProtection="1">
      <alignment horizontal="center" vertical="center" wrapText="1"/>
    </xf>
    <xf numFmtId="0" fontId="7" fillId="25" borderId="66" xfId="0" applyFont="1" applyFill="1" applyBorder="1" applyAlignment="1" applyProtection="1">
      <alignment horizontal="center" vertical="center" wrapText="1"/>
    </xf>
    <xf numFmtId="0" fontId="22" fillId="0" borderId="42" xfId="0" applyFont="1" applyBorder="1" applyAlignment="1" applyProtection="1">
      <alignment horizontal="center" vertical="center" shrinkToFit="1"/>
      <protection locked="0"/>
    </xf>
    <xf numFmtId="0" fontId="22" fillId="0" borderId="40" xfId="0" applyFont="1" applyBorder="1" applyAlignment="1" applyProtection="1">
      <alignment horizontal="center" vertical="center" shrinkToFit="1"/>
      <protection locked="0"/>
    </xf>
    <xf numFmtId="0" fontId="22" fillId="0" borderId="52" xfId="0" applyFont="1" applyBorder="1" applyAlignment="1" applyProtection="1">
      <alignment horizontal="center" vertical="center" shrinkToFit="1"/>
      <protection locked="0"/>
    </xf>
    <xf numFmtId="0" fontId="26" fillId="0" borderId="154" xfId="0" applyNumberFormat="1" applyFont="1" applyBorder="1" applyAlignment="1" applyProtection="1">
      <alignment horizontal="center" vertical="center" shrinkToFit="1"/>
    </xf>
    <xf numFmtId="0" fontId="24" fillId="0" borderId="87" xfId="0" applyNumberFormat="1" applyFont="1" applyBorder="1" applyAlignment="1" applyProtection="1">
      <alignment horizontal="center" vertical="center" shrinkToFit="1"/>
    </xf>
    <xf numFmtId="0" fontId="24" fillId="0" borderId="88" xfId="0" applyNumberFormat="1" applyFont="1" applyBorder="1" applyAlignment="1" applyProtection="1">
      <alignment horizontal="center" vertical="center" shrinkToFit="1"/>
    </xf>
    <xf numFmtId="0" fontId="26" fillId="0" borderId="152" xfId="0" applyNumberFormat="1" applyFont="1" applyBorder="1" applyAlignment="1" applyProtection="1">
      <alignment horizontal="center" vertical="center" shrinkToFit="1"/>
    </xf>
    <xf numFmtId="0" fontId="26" fillId="0" borderId="153" xfId="0" applyNumberFormat="1" applyFont="1" applyBorder="1" applyAlignment="1" applyProtection="1">
      <alignment horizontal="center" vertical="center" shrinkToFit="1"/>
    </xf>
    <xf numFmtId="0" fontId="19" fillId="0" borderId="77" xfId="0" applyFont="1" applyBorder="1" applyAlignment="1" applyProtection="1">
      <alignment horizontal="center" vertical="center" shrinkToFit="1"/>
    </xf>
    <xf numFmtId="0" fontId="19" fillId="0" borderId="53" xfId="0" applyFont="1" applyBorder="1" applyAlignment="1" applyProtection="1">
      <alignment horizontal="center" vertical="center" shrinkToFit="1"/>
    </xf>
    <xf numFmtId="0" fontId="19" fillId="0" borderId="78" xfId="0" applyFont="1" applyBorder="1" applyAlignment="1" applyProtection="1">
      <alignment horizontal="center" vertical="center" shrinkToFit="1"/>
    </xf>
    <xf numFmtId="0" fontId="19" fillId="0" borderId="57" xfId="0" applyFont="1" applyBorder="1" applyAlignment="1" applyProtection="1">
      <alignment horizontal="center" vertical="center" shrinkToFit="1"/>
    </xf>
    <xf numFmtId="0" fontId="19" fillId="0" borderId="56" xfId="0" applyFont="1" applyBorder="1" applyAlignment="1" applyProtection="1">
      <alignment horizontal="center" vertical="center" shrinkToFit="1"/>
    </xf>
    <xf numFmtId="0" fontId="19" fillId="0" borderId="79" xfId="0" applyFont="1" applyBorder="1" applyAlignment="1" applyProtection="1">
      <alignment horizontal="center" vertical="center" shrinkToFit="1"/>
    </xf>
    <xf numFmtId="0" fontId="19" fillId="0" borderId="80" xfId="0" applyFont="1" applyBorder="1" applyAlignment="1" applyProtection="1">
      <alignment horizontal="center" vertical="center" shrinkToFit="1"/>
    </xf>
    <xf numFmtId="0" fontId="19" fillId="0" borderId="81" xfId="0" applyFont="1" applyBorder="1" applyAlignment="1" applyProtection="1">
      <alignment horizontal="center" vertical="center" shrinkToFit="1"/>
    </xf>
    <xf numFmtId="0" fontId="19" fillId="0" borderId="82" xfId="0" applyFont="1" applyBorder="1" applyAlignment="1" applyProtection="1">
      <alignment horizontal="center" vertical="center" shrinkToFit="1"/>
    </xf>
    <xf numFmtId="0" fontId="0" fillId="0" borderId="83" xfId="0" applyBorder="1" applyAlignment="1">
      <alignment horizontal="center" vertical="center"/>
    </xf>
    <xf numFmtId="0" fontId="0" fillId="0" borderId="84" xfId="0" applyBorder="1" applyAlignment="1">
      <alignment horizontal="center" vertical="center"/>
    </xf>
    <xf numFmtId="49" fontId="17" fillId="24" borderId="147" xfId="0" applyNumberFormat="1" applyFont="1" applyFill="1" applyBorder="1" applyAlignment="1" applyProtection="1">
      <alignment horizontal="center" vertical="center"/>
    </xf>
    <xf numFmtId="49" fontId="17" fillId="24" borderId="24" xfId="0" applyNumberFormat="1" applyFont="1" applyFill="1" applyBorder="1" applyAlignment="1" applyProtection="1">
      <alignment horizontal="center" vertical="center"/>
    </xf>
    <xf numFmtId="49" fontId="17" fillId="24" borderId="71" xfId="0" applyNumberFormat="1" applyFont="1" applyFill="1" applyBorder="1" applyAlignment="1" applyProtection="1">
      <alignment horizontal="center" vertical="center"/>
    </xf>
    <xf numFmtId="0" fontId="17" fillId="0" borderId="42" xfId="0" applyFont="1" applyBorder="1" applyAlignment="1" applyProtection="1">
      <alignment horizontal="left" vertical="center"/>
      <protection locked="0"/>
    </xf>
    <xf numFmtId="0" fontId="17" fillId="0" borderId="160" xfId="0" applyFont="1" applyBorder="1" applyAlignment="1" applyProtection="1">
      <alignment horizontal="left" vertical="center"/>
      <protection locked="0"/>
    </xf>
    <xf numFmtId="0" fontId="17" fillId="0" borderId="161" xfId="0" applyFont="1" applyBorder="1" applyAlignment="1" applyProtection="1">
      <alignment horizontal="left" vertical="center"/>
      <protection locked="0"/>
    </xf>
    <xf numFmtId="0" fontId="19" fillId="24" borderId="150" xfId="0" applyFont="1" applyFill="1" applyBorder="1" applyAlignment="1" applyProtection="1">
      <alignment horizontal="center" vertical="center" wrapText="1"/>
    </xf>
    <xf numFmtId="0" fontId="19" fillId="24" borderId="63" xfId="0" applyFont="1" applyFill="1" applyBorder="1" applyAlignment="1" applyProtection="1">
      <alignment horizontal="center" vertical="center" wrapText="1"/>
    </xf>
    <xf numFmtId="0" fontId="19" fillId="24" borderId="64" xfId="0" applyFont="1" applyFill="1" applyBorder="1" applyAlignment="1" applyProtection="1">
      <alignment horizontal="center" vertical="center" wrapText="1"/>
    </xf>
    <xf numFmtId="0" fontId="19" fillId="24" borderId="67" xfId="0" applyFont="1" applyFill="1" applyBorder="1" applyAlignment="1" applyProtection="1">
      <alignment horizontal="center" vertical="center" wrapText="1"/>
    </xf>
    <xf numFmtId="0" fontId="19" fillId="24" borderId="0" xfId="0" applyFont="1" applyFill="1" applyBorder="1" applyAlignment="1" applyProtection="1">
      <alignment horizontal="center" vertical="center" wrapText="1"/>
    </xf>
    <xf numFmtId="0" fontId="19" fillId="24" borderId="55" xfId="0" applyFont="1" applyFill="1" applyBorder="1" applyAlignment="1" applyProtection="1">
      <alignment horizontal="center" vertical="center" wrapText="1"/>
    </xf>
    <xf numFmtId="0" fontId="19" fillId="24" borderId="148" xfId="0" applyFont="1" applyFill="1" applyBorder="1" applyAlignment="1" applyProtection="1">
      <alignment horizontal="center" vertical="center" wrapText="1"/>
    </xf>
    <xf numFmtId="0" fontId="19" fillId="24" borderId="167" xfId="0" applyFont="1" applyFill="1" applyBorder="1" applyAlignment="1" applyProtection="1">
      <alignment horizontal="center" vertical="center" wrapText="1"/>
    </xf>
    <xf numFmtId="0" fontId="19" fillId="24" borderId="173" xfId="0" applyFont="1" applyFill="1" applyBorder="1" applyAlignment="1" applyProtection="1">
      <alignment horizontal="center" vertical="center" wrapText="1"/>
    </xf>
    <xf numFmtId="49" fontId="22" fillId="0" borderId="62" xfId="0" applyNumberFormat="1" applyFont="1" applyFill="1" applyBorder="1" applyAlignment="1" applyProtection="1">
      <alignment horizontal="center" vertical="center"/>
    </xf>
    <xf numFmtId="49" fontId="22" fillId="0" borderId="63" xfId="0" applyNumberFormat="1" applyFont="1" applyFill="1" applyBorder="1" applyAlignment="1" applyProtection="1">
      <alignment horizontal="center" vertical="center"/>
    </xf>
    <xf numFmtId="49" fontId="22" fillId="0" borderId="138" xfId="0" applyNumberFormat="1" applyFont="1" applyFill="1" applyBorder="1" applyAlignment="1" applyProtection="1">
      <alignment horizontal="center" vertical="center"/>
    </xf>
    <xf numFmtId="49" fontId="22" fillId="0" borderId="158" xfId="0" applyNumberFormat="1" applyFont="1" applyFill="1" applyBorder="1" applyAlignment="1" applyProtection="1">
      <alignment horizontal="center" vertical="center"/>
    </xf>
    <xf numFmtId="49" fontId="22" fillId="0" borderId="165" xfId="0" applyNumberFormat="1" applyFont="1" applyFill="1" applyBorder="1" applyAlignment="1" applyProtection="1">
      <alignment horizontal="center" vertical="center"/>
    </xf>
    <xf numFmtId="49" fontId="22" fillId="0" borderId="176" xfId="0" applyNumberFormat="1" applyFont="1" applyFill="1" applyBorder="1" applyAlignment="1" applyProtection="1">
      <alignment horizontal="center" vertical="center"/>
    </xf>
    <xf numFmtId="49" fontId="64" fillId="0" borderId="0" xfId="0" applyNumberFormat="1" applyFont="1" applyBorder="1" applyAlignment="1" applyProtection="1">
      <alignment horizontal="center" vertical="center"/>
    </xf>
    <xf numFmtId="0" fontId="43" fillId="27" borderId="147" xfId="0" applyNumberFormat="1" applyFont="1" applyFill="1" applyBorder="1" applyAlignment="1" applyProtection="1">
      <alignment horizontal="center" vertical="center" shrinkToFit="1"/>
    </xf>
    <xf numFmtId="0" fontId="43" fillId="27" borderId="24" xfId="0" applyNumberFormat="1" applyFont="1" applyFill="1" applyBorder="1" applyAlignment="1" applyProtection="1">
      <alignment horizontal="center" vertical="center" shrinkToFit="1"/>
    </xf>
    <xf numFmtId="0" fontId="43" fillId="27" borderId="71" xfId="0" applyNumberFormat="1" applyFont="1" applyFill="1" applyBorder="1" applyAlignment="1" applyProtection="1">
      <alignment horizontal="center" vertical="center" shrinkToFit="1"/>
    </xf>
    <xf numFmtId="0" fontId="17" fillId="0" borderId="44" xfId="0" applyFont="1" applyBorder="1" applyAlignment="1" applyProtection="1">
      <alignment horizontal="left" vertical="center"/>
      <protection locked="0"/>
    </xf>
    <xf numFmtId="0" fontId="17" fillId="0" borderId="73" xfId="0" applyFont="1" applyBorder="1" applyAlignment="1" applyProtection="1">
      <alignment horizontal="left" vertical="center"/>
      <protection locked="0"/>
    </xf>
    <xf numFmtId="0" fontId="17" fillId="0" borderId="74" xfId="0" applyFont="1" applyBorder="1" applyAlignment="1" applyProtection="1">
      <alignment horizontal="left" vertical="center"/>
      <protection locked="0"/>
    </xf>
    <xf numFmtId="0" fontId="17" fillId="0" borderId="44" xfId="0" applyNumberFormat="1" applyFont="1" applyBorder="1" applyAlignment="1" applyProtection="1">
      <alignment horizontal="center" vertical="center" shrinkToFit="1"/>
    </xf>
    <xf numFmtId="0" fontId="17" fillId="0" borderId="74" xfId="0" applyNumberFormat="1" applyFont="1" applyBorder="1" applyAlignment="1" applyProtection="1">
      <alignment horizontal="center" vertical="center" shrinkToFit="1"/>
    </xf>
    <xf numFmtId="0" fontId="24" fillId="0" borderId="141" xfId="0" applyFont="1" applyBorder="1" applyAlignment="1" applyProtection="1">
      <alignment horizontal="center" vertical="center" shrinkToFit="1"/>
      <protection locked="0"/>
    </xf>
    <xf numFmtId="0" fontId="66" fillId="27" borderId="42" xfId="0" applyFont="1" applyFill="1" applyBorder="1" applyAlignment="1" applyProtection="1">
      <alignment horizontal="center" vertical="center"/>
    </xf>
    <xf numFmtId="0" fontId="66" fillId="27" borderId="141" xfId="0" applyFont="1" applyFill="1" applyBorder="1" applyAlignment="1" applyProtection="1">
      <alignment horizontal="center" vertical="center"/>
    </xf>
    <xf numFmtId="0" fontId="23" fillId="0" borderId="0" xfId="49" applyFont="1" applyAlignment="1">
      <alignment horizontal="center"/>
    </xf>
    <xf numFmtId="0" fontId="17" fillId="29" borderId="142" xfId="0" applyFont="1" applyFill="1" applyBorder="1" applyAlignment="1" applyProtection="1">
      <alignment horizontal="center" vertical="center" shrinkToFit="1"/>
    </xf>
    <xf numFmtId="0" fontId="17" fillId="29" borderId="144" xfId="0" applyFont="1" applyFill="1" applyBorder="1" applyAlignment="1" applyProtection="1">
      <alignment horizontal="center" vertical="center" shrinkToFit="1"/>
    </xf>
    <xf numFmtId="0" fontId="17" fillId="29" borderId="145" xfId="0" applyFont="1" applyFill="1" applyBorder="1" applyAlignment="1" applyProtection="1">
      <alignment horizontal="center" vertical="center" shrinkToFit="1"/>
    </xf>
    <xf numFmtId="0" fontId="38" fillId="0" borderId="62" xfId="0" applyFont="1" applyBorder="1" applyAlignment="1" applyProtection="1">
      <alignment horizontal="center" vertical="center"/>
      <protection locked="0"/>
    </xf>
    <xf numFmtId="0" fontId="38" fillId="0" borderId="64" xfId="0" applyFont="1" applyBorder="1" applyAlignment="1" applyProtection="1">
      <alignment horizontal="center" vertical="center"/>
      <protection locked="0"/>
    </xf>
    <xf numFmtId="0" fontId="38" fillId="0" borderId="158" xfId="0" applyFont="1" applyBorder="1" applyAlignment="1" applyProtection="1">
      <alignment horizontal="center" vertical="center"/>
      <protection locked="0"/>
    </xf>
    <xf numFmtId="0" fontId="38" fillId="0" borderId="66" xfId="0" applyFont="1" applyBorder="1" applyAlignment="1" applyProtection="1">
      <alignment horizontal="center" vertical="center"/>
      <protection locked="0"/>
    </xf>
    <xf numFmtId="0" fontId="0" fillId="0" borderId="90" xfId="0" applyBorder="1" applyAlignment="1">
      <alignment horizontal="center" vertical="center"/>
    </xf>
    <xf numFmtId="0" fontId="0" fillId="0" borderId="41" xfId="0" applyBorder="1" applyAlignment="1">
      <alignment horizontal="center" vertical="center"/>
    </xf>
    <xf numFmtId="0" fontId="0" fillId="0" borderId="42" xfId="0" applyBorder="1" applyAlignment="1" applyProtection="1">
      <alignment horizontal="center" vertical="center"/>
      <protection locked="0"/>
    </xf>
    <xf numFmtId="0" fontId="0" fillId="0" borderId="141" xfId="0" applyBorder="1" applyAlignment="1" applyProtection="1">
      <alignment horizontal="center" vertical="center"/>
      <protection locked="0"/>
    </xf>
    <xf numFmtId="0" fontId="22" fillId="0" borderId="155" xfId="0" applyFont="1" applyBorder="1" applyAlignment="1" applyProtection="1">
      <alignment horizontal="center" vertical="center" shrinkToFit="1"/>
      <protection locked="0"/>
    </xf>
    <xf numFmtId="0" fontId="22" fillId="0" borderId="20" xfId="0" applyFont="1" applyBorder="1" applyAlignment="1" applyProtection="1">
      <alignment horizontal="center" vertical="center" shrinkToFit="1"/>
      <protection locked="0"/>
    </xf>
    <xf numFmtId="0" fontId="22" fillId="0" borderId="156" xfId="0" applyFont="1" applyBorder="1" applyAlignment="1" applyProtection="1">
      <alignment horizontal="center" vertical="center" shrinkToFit="1"/>
      <protection locked="0"/>
    </xf>
    <xf numFmtId="0" fontId="26" fillId="0" borderId="90" xfId="0" applyFont="1" applyBorder="1" applyAlignment="1" applyProtection="1">
      <alignment horizontal="center" vertical="center" wrapText="1" shrinkToFit="1"/>
      <protection locked="0"/>
    </xf>
    <xf numFmtId="0" fontId="26" fillId="0" borderId="91" xfId="0" applyFont="1" applyBorder="1" applyAlignment="1" applyProtection="1">
      <alignment horizontal="center" vertical="center" wrapText="1" shrinkToFit="1"/>
      <protection locked="0"/>
    </xf>
    <xf numFmtId="0" fontId="26" fillId="0" borderId="92" xfId="0" applyFont="1" applyBorder="1" applyAlignment="1" applyProtection="1">
      <alignment horizontal="center" vertical="center" wrapText="1" shrinkToFit="1"/>
      <protection locked="0"/>
    </xf>
    <xf numFmtId="0" fontId="22" fillId="0" borderId="93" xfId="0" applyFont="1" applyBorder="1" applyAlignment="1" applyProtection="1">
      <alignment horizontal="center" vertical="center" shrinkToFit="1"/>
      <protection locked="0"/>
    </xf>
    <xf numFmtId="0" fontId="22" fillId="0" borderId="94" xfId="0" applyFont="1" applyBorder="1" applyAlignment="1" applyProtection="1">
      <alignment horizontal="center" vertical="center" shrinkToFit="1"/>
      <protection locked="0"/>
    </xf>
    <xf numFmtId="0" fontId="22" fillId="0" borderId="111" xfId="0" applyFont="1" applyBorder="1" applyAlignment="1" applyProtection="1">
      <alignment horizontal="center" vertical="center" shrinkToFit="1"/>
      <protection locked="0"/>
    </xf>
    <xf numFmtId="0" fontId="22" fillId="0" borderId="95" xfId="0" applyFont="1" applyBorder="1" applyAlignment="1" applyProtection="1">
      <alignment horizontal="center" vertical="center" shrinkToFit="1"/>
      <protection locked="0"/>
    </xf>
    <xf numFmtId="0" fontId="23" fillId="0" borderId="0" xfId="0" applyFont="1" applyAlignment="1">
      <alignment horizontal="center" vertical="center" wrapText="1"/>
    </xf>
    <xf numFmtId="0" fontId="24" fillId="0" borderId="89" xfId="0" applyNumberFormat="1" applyFont="1" applyBorder="1" applyAlignment="1" applyProtection="1">
      <alignment horizontal="center" vertical="center" shrinkToFit="1"/>
    </xf>
    <xf numFmtId="0" fontId="23" fillId="0" borderId="90" xfId="0" applyNumberFormat="1" applyFont="1" applyBorder="1" applyAlignment="1" applyProtection="1">
      <alignment horizontal="center" vertical="center" wrapText="1"/>
    </xf>
    <xf numFmtId="0" fontId="23" fillId="0" borderId="91" xfId="0" applyNumberFormat="1" applyFont="1" applyBorder="1" applyAlignment="1" applyProtection="1">
      <alignment horizontal="center" vertical="center"/>
    </xf>
    <xf numFmtId="0" fontId="23" fillId="0" borderId="41" xfId="0" applyNumberFormat="1" applyFont="1" applyBorder="1" applyAlignment="1" applyProtection="1">
      <alignment horizontal="center" vertical="center"/>
    </xf>
    <xf numFmtId="0" fontId="23" fillId="0" borderId="100" xfId="0" applyNumberFormat="1" applyFont="1" applyBorder="1" applyAlignment="1" applyProtection="1">
      <alignment horizontal="center" vertical="center" shrinkToFit="1"/>
    </xf>
    <xf numFmtId="0" fontId="22" fillId="0" borderId="100" xfId="0" applyFont="1" applyBorder="1" applyAlignment="1" applyProtection="1">
      <alignment horizontal="center" vertical="center" shrinkToFit="1"/>
    </xf>
    <xf numFmtId="0" fontId="22" fillId="0" borderId="151" xfId="0" applyFont="1" applyBorder="1" applyAlignment="1" applyProtection="1">
      <alignment horizontal="center" vertical="center" shrinkToFit="1"/>
    </xf>
    <xf numFmtId="0" fontId="22" fillId="0" borderId="154" xfId="0" applyFont="1" applyBorder="1" applyAlignment="1" applyProtection="1">
      <alignment horizontal="center" vertical="center" shrinkToFit="1"/>
      <protection locked="0"/>
    </xf>
    <xf numFmtId="0" fontId="18" fillId="0" borderId="75" xfId="0" applyFont="1" applyBorder="1" applyAlignment="1" applyProtection="1">
      <alignment horizontal="center" vertical="center" shrinkToFit="1"/>
    </xf>
    <xf numFmtId="0" fontId="18" fillId="0" borderId="76" xfId="0" applyFont="1" applyBorder="1" applyAlignment="1" applyProtection="1">
      <alignment horizontal="center" vertical="center" shrinkToFit="1"/>
    </xf>
    <xf numFmtId="176" fontId="25" fillId="0" borderId="96" xfId="0" applyNumberFormat="1" applyFont="1" applyBorder="1" applyAlignment="1" applyProtection="1">
      <alignment horizontal="center" vertical="center" shrinkToFit="1"/>
      <protection locked="0"/>
    </xf>
    <xf numFmtId="176" fontId="25" fillId="0" borderId="97" xfId="0" applyNumberFormat="1" applyFont="1" applyBorder="1" applyAlignment="1" applyProtection="1">
      <alignment horizontal="center" vertical="center" shrinkToFit="1"/>
      <protection locked="0"/>
    </xf>
    <xf numFmtId="0" fontId="64" fillId="0" borderId="96" xfId="0" applyFont="1" applyBorder="1" applyAlignment="1" applyProtection="1">
      <alignment horizontal="left" vertical="center" shrinkToFit="1"/>
      <protection locked="0"/>
    </xf>
    <xf numFmtId="0" fontId="64" fillId="0" borderId="11" xfId="0" applyFont="1" applyBorder="1" applyAlignment="1" applyProtection="1">
      <alignment horizontal="left" vertical="center" shrinkToFit="1"/>
      <protection locked="0"/>
    </xf>
    <xf numFmtId="0" fontId="64" fillId="0" borderId="98" xfId="0" applyFont="1" applyBorder="1" applyAlignment="1" applyProtection="1">
      <alignment horizontal="left" vertical="center" shrinkToFit="1"/>
      <protection locked="0"/>
    </xf>
    <xf numFmtId="0" fontId="64" fillId="0" borderId="99" xfId="0" applyFont="1" applyBorder="1" applyAlignment="1" applyProtection="1">
      <alignment horizontal="left" vertical="center" shrinkToFit="1"/>
      <protection locked="0"/>
    </xf>
    <xf numFmtId="0" fontId="32" fillId="0" borderId="0" xfId="0" applyNumberFormat="1" applyFont="1" applyAlignment="1">
      <alignment horizontal="center" vertical="center"/>
    </xf>
    <xf numFmtId="0" fontId="6" fillId="0" borderId="0" xfId="0" applyFont="1" applyAlignment="1">
      <alignment horizontal="center" vertical="center" wrapText="1" shrinkToFit="1"/>
    </xf>
    <xf numFmtId="0" fontId="71" fillId="0" borderId="0" xfId="0" applyFont="1" applyAlignment="1">
      <alignment horizontal="center" vertical="center" wrapText="1" shrinkToFit="1"/>
    </xf>
    <xf numFmtId="0" fontId="14" fillId="0" borderId="88" xfId="0" applyNumberFormat="1" applyFont="1" applyBorder="1" applyAlignment="1">
      <alignment horizontal="center"/>
    </xf>
    <xf numFmtId="0" fontId="14" fillId="0" borderId="87" xfId="0" applyNumberFormat="1" applyFont="1" applyBorder="1" applyAlignment="1">
      <alignment horizontal="center"/>
    </xf>
    <xf numFmtId="0" fontId="14" fillId="0" borderId="88" xfId="0" applyNumberFormat="1" applyFont="1" applyBorder="1" applyAlignment="1">
      <alignment horizontal="center" vertical="center"/>
    </xf>
    <xf numFmtId="0" fontId="14" fillId="0" borderId="106" xfId="0" applyNumberFormat="1" applyFont="1" applyBorder="1" applyAlignment="1">
      <alignment horizontal="center" vertical="center"/>
    </xf>
    <xf numFmtId="0" fontId="14" fillId="0" borderId="31" xfId="0" applyNumberFormat="1" applyFont="1" applyBorder="1" applyAlignment="1">
      <alignment horizontal="center" vertical="center"/>
    </xf>
    <xf numFmtId="0" fontId="14" fillId="0" borderId="34" xfId="0" applyNumberFormat="1" applyFont="1" applyBorder="1" applyAlignment="1">
      <alignment horizontal="center" vertical="center"/>
    </xf>
    <xf numFmtId="0" fontId="14" fillId="0" borderId="111" xfId="0" applyNumberFormat="1" applyFont="1" applyBorder="1" applyAlignment="1">
      <alignment horizontal="center" vertical="center"/>
    </xf>
    <xf numFmtId="0" fontId="14" fillId="0" borderId="93" xfId="0" applyNumberFormat="1" applyFont="1" applyBorder="1" applyAlignment="1">
      <alignment horizontal="center" vertical="center"/>
    </xf>
    <xf numFmtId="0" fontId="40" fillId="0" borderId="117" xfId="0" applyFont="1" applyBorder="1" applyAlignment="1" applyProtection="1">
      <alignment horizontal="left"/>
      <protection locked="0"/>
    </xf>
    <xf numFmtId="0" fontId="40" fillId="0" borderId="115" xfId="0" applyFont="1" applyBorder="1" applyAlignment="1" applyProtection="1">
      <alignment horizontal="left"/>
      <protection locked="0"/>
    </xf>
    <xf numFmtId="0" fontId="40" fillId="0" borderId="118" xfId="0" applyFont="1" applyBorder="1" applyAlignment="1" applyProtection="1">
      <alignment horizontal="left"/>
      <protection locked="0"/>
    </xf>
    <xf numFmtId="0" fontId="14" fillId="0" borderId="108" xfId="0" applyNumberFormat="1" applyFont="1" applyBorder="1" applyAlignment="1">
      <alignment horizontal="center" vertical="center"/>
    </xf>
    <xf numFmtId="0" fontId="30" fillId="0" borderId="98" xfId="0" applyFont="1" applyBorder="1" applyAlignment="1">
      <alignment horizontal="center" vertical="center"/>
    </xf>
    <xf numFmtId="0" fontId="30" fillId="0" borderId="87" xfId="0" applyFont="1" applyBorder="1" applyAlignment="1">
      <alignment horizontal="center" vertical="center"/>
    </xf>
    <xf numFmtId="0" fontId="14" fillId="0" borderId="98" xfId="0" applyNumberFormat="1" applyFont="1" applyBorder="1" applyAlignment="1">
      <alignment horizontal="center" vertical="center"/>
    </xf>
    <xf numFmtId="0" fontId="14" fillId="0" borderId="87" xfId="0" applyNumberFormat="1" applyFont="1" applyBorder="1" applyAlignment="1">
      <alignment horizontal="center" vertical="center"/>
    </xf>
    <xf numFmtId="0" fontId="31" fillId="0" borderId="88" xfId="0" applyFont="1" applyBorder="1" applyAlignment="1">
      <alignment horizontal="left" vertical="center"/>
    </xf>
    <xf numFmtId="0" fontId="31" fillId="0" borderId="98" xfId="0" applyFont="1" applyBorder="1" applyAlignment="1">
      <alignment horizontal="left" vertical="center"/>
    </xf>
    <xf numFmtId="0" fontId="31" fillId="0" borderId="106" xfId="0" applyFont="1" applyBorder="1" applyAlignment="1">
      <alignment horizontal="left" vertical="center"/>
    </xf>
    <xf numFmtId="0" fontId="33" fillId="0" borderId="119" xfId="0" applyNumberFormat="1" applyFont="1" applyBorder="1" applyAlignment="1">
      <alignment horizontal="center" vertical="center"/>
    </xf>
    <xf numFmtId="0" fontId="31" fillId="0" borderId="120" xfId="0" applyFont="1" applyBorder="1" applyAlignment="1">
      <alignment horizontal="center" vertical="center"/>
    </xf>
    <xf numFmtId="0" fontId="31" fillId="0" borderId="121" xfId="0" applyFont="1" applyBorder="1" applyAlignment="1">
      <alignment horizontal="center" vertical="center"/>
    </xf>
    <xf numFmtId="0" fontId="33" fillId="0" borderId="120" xfId="0" applyNumberFormat="1" applyFont="1" applyBorder="1" applyAlignment="1">
      <alignment horizontal="center" vertical="center"/>
    </xf>
    <xf numFmtId="0" fontId="33" fillId="0" borderId="121" xfId="0" applyNumberFormat="1" applyFont="1" applyBorder="1" applyAlignment="1">
      <alignment horizontal="center" vertical="center"/>
    </xf>
    <xf numFmtId="0" fontId="14" fillId="0" borderId="119" xfId="0" applyNumberFormat="1" applyFont="1" applyBorder="1" applyAlignment="1">
      <alignment horizontal="center" vertical="center"/>
    </xf>
    <xf numFmtId="0" fontId="31" fillId="0" borderId="122" xfId="0" applyFont="1" applyBorder="1" applyAlignment="1">
      <alignment horizontal="center" vertical="center"/>
    </xf>
    <xf numFmtId="0" fontId="30" fillId="0" borderId="119" xfId="0" applyNumberFormat="1" applyFont="1" applyBorder="1" applyAlignment="1">
      <alignment horizontal="center" vertical="center"/>
    </xf>
    <xf numFmtId="0" fontId="30" fillId="0" borderId="120" xfId="0" applyNumberFormat="1" applyFont="1" applyBorder="1" applyAlignment="1">
      <alignment horizontal="center" vertical="center"/>
    </xf>
    <xf numFmtId="0" fontId="30" fillId="0" borderId="120" xfId="0" applyFont="1" applyBorder="1" applyAlignment="1">
      <alignment horizontal="center" vertical="center"/>
    </xf>
    <xf numFmtId="0" fontId="30" fillId="0" borderId="121" xfId="0" applyFont="1" applyBorder="1" applyAlignment="1">
      <alignment horizontal="center" vertical="center"/>
    </xf>
    <xf numFmtId="0" fontId="31" fillId="0" borderId="123" xfId="0" applyFont="1" applyBorder="1" applyAlignment="1">
      <alignment horizontal="center" vertical="center" wrapText="1"/>
    </xf>
    <xf numFmtId="0" fontId="31" fillId="0" borderId="120" xfId="0" applyFont="1" applyBorder="1" applyAlignment="1">
      <alignment horizontal="center" vertical="center" wrapText="1"/>
    </xf>
    <xf numFmtId="0" fontId="31" fillId="0" borderId="121" xfId="0" applyFont="1" applyBorder="1" applyAlignment="1">
      <alignment horizontal="center" vertical="center" wrapText="1"/>
    </xf>
    <xf numFmtId="0" fontId="40" fillId="0" borderId="88" xfId="0" applyFont="1" applyBorder="1" applyAlignment="1" applyProtection="1">
      <alignment horizontal="left"/>
      <protection locked="0"/>
    </xf>
    <xf numFmtId="0" fontId="40" fillId="0" borderId="98" xfId="0" applyFont="1" applyBorder="1" applyAlignment="1" applyProtection="1">
      <alignment horizontal="left"/>
      <protection locked="0"/>
    </xf>
    <xf numFmtId="0" fontId="40" fillId="0" borderId="106" xfId="0" applyFont="1" applyBorder="1" applyAlignment="1" applyProtection="1">
      <alignment horizontal="left"/>
      <protection locked="0"/>
    </xf>
    <xf numFmtId="0" fontId="14" fillId="0" borderId="114" xfId="0" applyNumberFormat="1" applyFont="1" applyBorder="1" applyAlignment="1">
      <alignment horizontal="center" vertical="center"/>
    </xf>
    <xf numFmtId="0" fontId="31" fillId="0" borderId="115" xfId="0" applyFont="1" applyBorder="1" applyAlignment="1">
      <alignment horizontal="center" vertical="center"/>
    </xf>
    <xf numFmtId="0" fontId="31" fillId="0" borderId="116" xfId="0" applyFont="1" applyBorder="1" applyAlignment="1">
      <alignment horizontal="center" vertical="center"/>
    </xf>
    <xf numFmtId="0" fontId="14" fillId="0" borderId="39" xfId="0" applyNumberFormat="1" applyFont="1" applyBorder="1" applyAlignment="1">
      <alignment horizontal="center"/>
    </xf>
    <xf numFmtId="0" fontId="14" fillId="0" borderId="35" xfId="0" applyNumberFormat="1" applyFont="1" applyBorder="1" applyAlignment="1">
      <alignment horizontal="center"/>
    </xf>
    <xf numFmtId="0" fontId="14" fillId="0" borderId="39" xfId="0" applyNumberFormat="1" applyFont="1" applyBorder="1" applyAlignment="1">
      <alignment horizontal="center" vertical="center"/>
    </xf>
    <xf numFmtId="0" fontId="14" fillId="0" borderId="107" xfId="0" applyNumberFormat="1" applyFont="1" applyBorder="1" applyAlignment="1">
      <alignment horizontal="center" vertical="center"/>
    </xf>
    <xf numFmtId="0" fontId="14" fillId="0" borderId="115" xfId="0" applyNumberFormat="1" applyFont="1" applyBorder="1" applyAlignment="1">
      <alignment horizontal="center" vertical="center"/>
    </xf>
    <xf numFmtId="0" fontId="14" fillId="0" borderId="116" xfId="0" applyNumberFormat="1" applyFont="1" applyBorder="1" applyAlignment="1">
      <alignment horizontal="center" vertical="center"/>
    </xf>
    <xf numFmtId="0" fontId="31" fillId="0" borderId="117" xfId="0" applyFont="1" applyBorder="1" applyAlignment="1">
      <alignment horizontal="left" vertical="center"/>
    </xf>
    <xf numFmtId="0" fontId="31" fillId="0" borderId="115" xfId="0" applyFont="1" applyBorder="1" applyAlignment="1">
      <alignment horizontal="left" vertical="center"/>
    </xf>
    <xf numFmtId="0" fontId="31" fillId="0" borderId="118" xfId="0" applyFont="1" applyBorder="1" applyAlignment="1">
      <alignment horizontal="left" vertical="center"/>
    </xf>
    <xf numFmtId="0" fontId="33" fillId="0" borderId="33" xfId="0" applyNumberFormat="1" applyFont="1" applyBorder="1" applyAlignment="1">
      <alignment horizontal="center" vertical="center"/>
    </xf>
    <xf numFmtId="0" fontId="33" fillId="0" borderId="11" xfId="0" applyNumberFormat="1" applyFont="1" applyBorder="1" applyAlignment="1">
      <alignment horizontal="center" vertical="center"/>
    </xf>
    <xf numFmtId="0" fontId="33" fillId="0" borderId="34" xfId="0" applyNumberFormat="1" applyFont="1" applyBorder="1" applyAlignment="1">
      <alignment horizontal="center" vertical="center"/>
    </xf>
    <xf numFmtId="0" fontId="33" fillId="0" borderId="109" xfId="0" applyNumberFormat="1" applyFont="1" applyBorder="1" applyAlignment="1">
      <alignment horizontal="center" vertical="center"/>
    </xf>
    <xf numFmtId="0" fontId="33" fillId="0" borderId="110" xfId="0" applyNumberFormat="1" applyFont="1" applyBorder="1" applyAlignment="1">
      <alignment horizontal="center" vertical="center"/>
    </xf>
    <xf numFmtId="0" fontId="33" fillId="0" borderId="93" xfId="0" applyNumberFormat="1" applyFont="1" applyBorder="1" applyAlignment="1">
      <alignment horizontal="center" vertical="center"/>
    </xf>
    <xf numFmtId="0" fontId="30" fillId="0" borderId="106" xfId="0" applyFont="1" applyBorder="1" applyAlignment="1">
      <alignment horizontal="center"/>
    </xf>
    <xf numFmtId="0" fontId="30" fillId="0" borderId="98" xfId="0" applyFont="1" applyBorder="1" applyAlignment="1">
      <alignment horizontal="center"/>
    </xf>
    <xf numFmtId="0" fontId="30" fillId="0" borderId="31" xfId="0" applyNumberFormat="1" applyFont="1" applyBorder="1" applyAlignment="1">
      <alignment horizontal="center" vertical="center"/>
    </xf>
    <xf numFmtId="0" fontId="30" fillId="0" borderId="34" xfId="0" applyFont="1" applyBorder="1" applyAlignment="1">
      <alignment horizontal="center" vertical="center"/>
    </xf>
    <xf numFmtId="0" fontId="30" fillId="0" borderId="111" xfId="0" applyFont="1" applyBorder="1" applyAlignment="1">
      <alignment horizontal="center" vertical="center"/>
    </xf>
    <xf numFmtId="0" fontId="30" fillId="0" borderId="93" xfId="0" applyFont="1" applyBorder="1" applyAlignment="1">
      <alignment horizontal="center" vertical="center"/>
    </xf>
    <xf numFmtId="0" fontId="34" fillId="0" borderId="31" xfId="0" applyNumberFormat="1" applyFont="1" applyBorder="1" applyAlignment="1">
      <alignment horizontal="center" vertical="center"/>
    </xf>
    <xf numFmtId="0" fontId="30" fillId="0" borderId="112" xfId="0" applyFont="1" applyBorder="1" applyAlignment="1"/>
    <xf numFmtId="0" fontId="30" fillId="0" borderId="111" xfId="0" applyFont="1" applyBorder="1" applyAlignment="1"/>
    <xf numFmtId="0" fontId="30" fillId="0" borderId="113" xfId="0" applyFont="1" applyBorder="1" applyAlignment="1"/>
    <xf numFmtId="0" fontId="41" fillId="0" borderId="88" xfId="0" applyNumberFormat="1" applyFont="1" applyBorder="1" applyAlignment="1" applyProtection="1">
      <alignment horizontal="center" vertical="center"/>
      <protection locked="0"/>
    </xf>
    <xf numFmtId="0" fontId="35" fillId="0" borderId="106" xfId="0" applyFont="1" applyBorder="1" applyAlignment="1" applyProtection="1">
      <alignment horizontal="center" vertical="center"/>
      <protection locked="0"/>
    </xf>
    <xf numFmtId="0" fontId="30" fillId="0" borderId="11" xfId="0" applyFont="1" applyBorder="1" applyAlignment="1">
      <alignment horizontal="center" vertical="center"/>
    </xf>
    <xf numFmtId="0" fontId="30" fillId="0" borderId="109" xfId="0" applyFont="1" applyBorder="1" applyAlignment="1">
      <alignment horizontal="center" vertical="center"/>
    </xf>
    <xf numFmtId="0" fontId="30" fillId="0" borderId="110" xfId="0" applyFont="1" applyBorder="1" applyAlignment="1">
      <alignment horizontal="center" vertical="center"/>
    </xf>
    <xf numFmtId="0" fontId="41" fillId="0" borderId="106" xfId="0" applyNumberFormat="1" applyFont="1" applyBorder="1" applyAlignment="1" applyProtection="1">
      <alignment horizontal="center" vertical="center"/>
      <protection locked="0"/>
    </xf>
    <xf numFmtId="0" fontId="41" fillId="0" borderId="88" xfId="0" applyFont="1" applyBorder="1" applyAlignment="1" applyProtection="1">
      <protection locked="0"/>
    </xf>
    <xf numFmtId="0" fontId="41" fillId="0" borderId="98" xfId="0" applyFont="1" applyBorder="1" applyAlignment="1" applyProtection="1">
      <protection locked="0"/>
    </xf>
    <xf numFmtId="0" fontId="41" fillId="0" borderId="87" xfId="0" applyFont="1" applyBorder="1" applyAlignment="1" applyProtection="1">
      <protection locked="0"/>
    </xf>
    <xf numFmtId="0" fontId="29" fillId="0" borderId="48" xfId="0" applyFont="1" applyBorder="1" applyAlignment="1">
      <alignment horizontal="center" vertical="center" wrapText="1"/>
    </xf>
    <xf numFmtId="0" fontId="30" fillId="0" borderId="105" xfId="0" applyFont="1" applyBorder="1" applyAlignment="1">
      <alignment horizontal="center"/>
    </xf>
    <xf numFmtId="0" fontId="3" fillId="0" borderId="132" xfId="50" applyFont="1" applyBorder="1" applyAlignment="1" applyProtection="1">
      <alignment horizontal="center" vertical="center"/>
    </xf>
    <xf numFmtId="0" fontId="0" fillId="0" borderId="133" xfId="0" applyBorder="1" applyAlignment="1" applyProtection="1">
      <alignment horizontal="center" vertical="center"/>
    </xf>
    <xf numFmtId="0" fontId="3" fillId="0" borderId="137" xfId="50" applyFont="1" applyBorder="1" applyAlignment="1" applyProtection="1">
      <alignment horizontal="center" vertical="center"/>
    </xf>
    <xf numFmtId="0" fontId="3" fillId="0" borderId="138" xfId="50" applyFont="1" applyBorder="1" applyAlignment="1" applyProtection="1">
      <alignment horizontal="center" vertical="center"/>
    </xf>
    <xf numFmtId="0" fontId="3" fillId="0" borderId="111" xfId="50" applyFont="1" applyBorder="1" applyAlignment="1" applyProtection="1">
      <alignment horizontal="center" vertical="center"/>
    </xf>
    <xf numFmtId="0" fontId="3" fillId="0" borderId="139" xfId="50" applyFont="1" applyBorder="1" applyAlignment="1" applyProtection="1">
      <alignment horizontal="center" vertical="center"/>
    </xf>
    <xf numFmtId="0" fontId="3" fillId="0" borderId="98" xfId="50" applyBorder="1" applyAlignment="1" applyProtection="1">
      <alignment horizontal="center" vertical="center"/>
    </xf>
    <xf numFmtId="0" fontId="4" fillId="0" borderId="0" xfId="50" applyNumberFormat="1" applyFont="1" applyAlignment="1" applyProtection="1">
      <alignment horizontal="left" vertical="center"/>
    </xf>
    <xf numFmtId="0" fontId="2" fillId="0" borderId="0" xfId="50" applyNumberFormat="1" applyFont="1" applyAlignment="1" applyProtection="1">
      <alignment horizontal="left" vertical="center"/>
    </xf>
    <xf numFmtId="0" fontId="4" fillId="0" borderId="58" xfId="50" applyNumberFormat="1" applyFont="1" applyBorder="1" applyAlignment="1" applyProtection="1">
      <alignment horizontal="left" vertical="center" wrapText="1"/>
    </xf>
    <xf numFmtId="0" fontId="4" fillId="0" borderId="59" xfId="50" applyNumberFormat="1" applyFont="1" applyBorder="1" applyAlignment="1" applyProtection="1">
      <alignment horizontal="left" vertical="center" wrapText="1"/>
    </xf>
    <xf numFmtId="0" fontId="4" fillId="0" borderId="60" xfId="50" applyNumberFormat="1" applyFont="1" applyBorder="1" applyAlignment="1" applyProtection="1">
      <alignment horizontal="left" vertical="center" wrapText="1"/>
    </xf>
    <xf numFmtId="0" fontId="3" fillId="0" borderId="58" xfId="50" applyNumberFormat="1" applyFont="1" applyBorder="1" applyAlignment="1" applyProtection="1">
      <alignment horizontal="center" vertical="center"/>
    </xf>
    <xf numFmtId="0" fontId="3" fillId="0" borderId="59" xfId="50" applyNumberFormat="1" applyFont="1" applyBorder="1" applyAlignment="1" applyProtection="1">
      <alignment horizontal="center" vertical="center"/>
    </xf>
    <xf numFmtId="0" fontId="3" fillId="0" borderId="60" xfId="50" applyNumberFormat="1" applyFont="1" applyBorder="1" applyAlignment="1" applyProtection="1">
      <alignment horizontal="center" vertical="center"/>
    </xf>
    <xf numFmtId="0" fontId="3" fillId="0" borderId="10" xfId="50" applyNumberFormat="1" applyFont="1" applyBorder="1" applyAlignment="1" applyProtection="1">
      <alignment horizontal="center" vertical="center"/>
    </xf>
    <xf numFmtId="0" fontId="3" fillId="0" borderId="134" xfId="50" applyNumberFormat="1" applyFont="1" applyBorder="1" applyAlignment="1" applyProtection="1">
      <alignment horizontal="center" vertical="center"/>
    </xf>
    <xf numFmtId="0" fontId="3" fillId="0" borderId="124" xfId="50" applyFont="1" applyBorder="1" applyAlignment="1" applyProtection="1">
      <alignment horizontal="center" vertical="center" shrinkToFit="1"/>
    </xf>
    <xf numFmtId="0" fontId="7" fillId="0" borderId="125" xfId="0" applyFont="1" applyBorder="1" applyAlignment="1" applyProtection="1">
      <alignment horizontal="center" vertical="center" shrinkToFit="1"/>
    </xf>
    <xf numFmtId="0" fontId="7" fillId="0" borderId="126" xfId="0" applyFont="1" applyBorder="1" applyAlignment="1" applyProtection="1">
      <alignment horizontal="center" vertical="center" shrinkToFit="1"/>
    </xf>
    <xf numFmtId="0" fontId="12" fillId="0" borderId="88" xfId="50" applyFont="1" applyBorder="1" applyAlignment="1" applyProtection="1">
      <alignment horizontal="center" vertical="center" shrinkToFit="1"/>
    </xf>
    <xf numFmtId="0" fontId="12" fillId="0" borderId="130" xfId="50" applyFont="1" applyBorder="1" applyAlignment="1" applyProtection="1">
      <alignment horizontal="center" vertical="center" shrinkToFit="1"/>
    </xf>
    <xf numFmtId="0" fontId="3" fillId="0" borderId="127" xfId="50" applyFont="1" applyBorder="1" applyAlignment="1" applyProtection="1">
      <alignment horizontal="center" vertical="center"/>
    </xf>
    <xf numFmtId="0" fontId="3" fillId="0" borderId="125" xfId="50" applyFont="1" applyBorder="1" applyAlignment="1" applyProtection="1">
      <alignment horizontal="center" vertical="center"/>
    </xf>
    <xf numFmtId="0" fontId="3" fillId="0" borderId="128" xfId="50" applyFont="1" applyBorder="1" applyAlignment="1" applyProtection="1">
      <alignment horizontal="center" vertical="center"/>
    </xf>
    <xf numFmtId="0" fontId="3" fillId="0" borderId="129" xfId="50" applyFont="1" applyBorder="1" applyAlignment="1" applyProtection="1">
      <alignment horizontal="center" vertical="center"/>
    </xf>
    <xf numFmtId="0" fontId="3" fillId="0" borderId="98" xfId="50" applyFont="1" applyBorder="1" applyAlignment="1" applyProtection="1">
      <alignment horizontal="center" vertical="center"/>
    </xf>
    <xf numFmtId="0" fontId="3" fillId="0" borderId="130" xfId="50" applyFont="1" applyBorder="1" applyAlignment="1" applyProtection="1">
      <alignment horizontal="center" vertical="center"/>
    </xf>
    <xf numFmtId="0" fontId="3" fillId="0" borderId="131" xfId="50" applyFont="1" applyBorder="1" applyAlignment="1" applyProtection="1">
      <alignment horizontal="center" vertical="center"/>
    </xf>
    <xf numFmtId="0" fontId="3" fillId="0" borderId="11" xfId="50" applyFont="1" applyBorder="1" applyAlignment="1" applyProtection="1">
      <alignment horizontal="center" vertical="center"/>
    </xf>
    <xf numFmtId="0" fontId="3" fillId="0" borderId="97" xfId="50" applyFont="1" applyBorder="1" applyAlignment="1" applyProtection="1">
      <alignment horizontal="center" vertical="center"/>
    </xf>
    <xf numFmtId="0" fontId="3" fillId="0" borderId="88" xfId="50" applyNumberFormat="1" applyFont="1" applyBorder="1" applyAlignment="1" applyProtection="1">
      <alignment horizontal="center" vertical="center"/>
    </xf>
    <xf numFmtId="0" fontId="3" fillId="0" borderId="98" xfId="50" applyNumberFormat="1" applyFont="1" applyBorder="1" applyAlignment="1" applyProtection="1">
      <alignment horizontal="center" vertical="center"/>
    </xf>
    <xf numFmtId="0" fontId="3" fillId="0" borderId="87" xfId="50" applyNumberFormat="1" applyFont="1" applyBorder="1" applyAlignment="1" applyProtection="1">
      <alignment horizontal="center" vertical="center"/>
    </xf>
    <xf numFmtId="0" fontId="3" fillId="0" borderId="31" xfId="50" applyNumberFormat="1" applyFont="1" applyBorder="1" applyAlignment="1" applyProtection="1">
      <alignment horizontal="center" vertical="center"/>
    </xf>
    <xf numFmtId="0" fontId="3" fillId="0" borderId="11" xfId="50" applyNumberFormat="1" applyFont="1" applyBorder="1" applyAlignment="1" applyProtection="1">
      <alignment horizontal="center" vertical="center"/>
    </xf>
    <xf numFmtId="0" fontId="3" fillId="0" borderId="34" xfId="50" applyNumberFormat="1" applyFont="1" applyBorder="1" applyAlignment="1" applyProtection="1">
      <alignment horizontal="center" vertical="center"/>
    </xf>
    <xf numFmtId="0" fontId="4" fillId="0" borderId="124" xfId="50" applyFont="1" applyBorder="1" applyAlignment="1" applyProtection="1">
      <alignment horizontal="center" vertical="center" wrapText="1"/>
    </xf>
    <xf numFmtId="0" fontId="4" fillId="0" borderId="125" xfId="50" applyFont="1" applyBorder="1" applyAlignment="1" applyProtection="1">
      <alignment horizontal="center" vertical="center" wrapText="1"/>
    </xf>
    <xf numFmtId="0" fontId="4" fillId="0" borderId="126" xfId="50" applyFont="1" applyBorder="1" applyAlignment="1" applyProtection="1">
      <alignment horizontal="center" vertical="center" wrapText="1"/>
    </xf>
    <xf numFmtId="0" fontId="3" fillId="0" borderId="87" xfId="50" applyFont="1" applyBorder="1" applyAlignment="1" applyProtection="1">
      <alignment horizontal="center" vertical="center"/>
    </xf>
    <xf numFmtId="0" fontId="3" fillId="0" borderId="88" xfId="50" applyNumberFormat="1" applyBorder="1" applyAlignment="1" applyProtection="1">
      <alignment horizontal="center" vertical="center"/>
    </xf>
    <xf numFmtId="0" fontId="3" fillId="0" borderId="98" xfId="50" applyNumberFormat="1" applyBorder="1" applyAlignment="1" applyProtection="1">
      <alignment horizontal="center" vertical="center"/>
    </xf>
    <xf numFmtId="0" fontId="3" fillId="0" borderId="99" xfId="50" applyNumberFormat="1" applyBorder="1" applyAlignment="1" applyProtection="1">
      <alignment horizontal="center" vertical="center"/>
    </xf>
    <xf numFmtId="0" fontId="3" fillId="0" borderId="31" xfId="50" applyNumberFormat="1" applyBorder="1" applyAlignment="1" applyProtection="1">
      <alignment horizontal="center" vertical="center"/>
    </xf>
    <xf numFmtId="0" fontId="3" fillId="0" borderId="11" xfId="50" applyNumberFormat="1" applyBorder="1" applyAlignment="1" applyProtection="1">
      <alignment horizontal="center" vertical="center"/>
    </xf>
    <xf numFmtId="0" fontId="3" fillId="0" borderId="101" xfId="50" applyNumberFormat="1" applyBorder="1" applyAlignment="1" applyProtection="1">
      <alignment horizontal="center" vertical="center"/>
    </xf>
    <xf numFmtId="0" fontId="3" fillId="0" borderId="34" xfId="50" applyFont="1" applyBorder="1" applyAlignment="1" applyProtection="1">
      <alignment horizontal="center" vertical="center"/>
    </xf>
    <xf numFmtId="0" fontId="3" fillId="0" borderId="20" xfId="50" applyBorder="1" applyAlignment="1" applyProtection="1">
      <alignment horizontal="center" vertical="center"/>
    </xf>
    <xf numFmtId="0" fontId="0" fillId="0" borderId="125" xfId="0" applyBorder="1" applyAlignment="1" applyProtection="1">
      <alignment horizontal="center" vertical="center"/>
    </xf>
    <xf numFmtId="0" fontId="0" fillId="0" borderId="126" xfId="0" applyBorder="1" applyAlignment="1" applyProtection="1">
      <alignment horizontal="center" vertical="center"/>
    </xf>
    <xf numFmtId="0" fontId="6" fillId="0" borderId="63" xfId="50" applyFont="1" applyBorder="1" applyAlignment="1" applyProtection="1">
      <alignment horizontal="center" vertical="center"/>
    </xf>
    <xf numFmtId="0" fontId="6" fillId="0" borderId="110" xfId="50" applyFont="1" applyBorder="1" applyAlignment="1" applyProtection="1">
      <alignment horizontal="center" vertical="center"/>
    </xf>
    <xf numFmtId="0" fontId="3" fillId="0" borderId="104" xfId="50" applyBorder="1" applyAlignment="1" applyProtection="1">
      <alignment horizontal="center" vertical="center"/>
    </xf>
    <xf numFmtId="0" fontId="3" fillId="0" borderId="87" xfId="50" applyBorder="1" applyAlignment="1" applyProtection="1">
      <alignment horizontal="center" vertical="center"/>
    </xf>
    <xf numFmtId="0" fontId="2" fillId="0" borderId="24" xfId="50" applyFont="1" applyBorder="1" applyAlignment="1" applyProtection="1">
      <alignment horizontal="center" vertical="center"/>
    </xf>
    <xf numFmtId="0" fontId="9" fillId="0" borderId="24" xfId="50" applyFont="1" applyBorder="1" applyAlignment="1" applyProtection="1">
      <alignment horizontal="center" vertical="center"/>
    </xf>
    <xf numFmtId="0" fontId="4" fillId="0" borderId="24" xfId="50" applyNumberFormat="1" applyFont="1" applyBorder="1" applyAlignment="1" applyProtection="1">
      <alignment horizontal="center" vertical="center" wrapText="1"/>
    </xf>
    <xf numFmtId="0" fontId="12" fillId="0" borderId="135" xfId="50" applyFont="1" applyBorder="1" applyAlignment="1" applyProtection="1">
      <alignment horizontal="center" vertical="center" shrinkToFit="1"/>
    </xf>
    <xf numFmtId="0" fontId="12" fillId="0" borderId="136" xfId="50" applyFont="1" applyBorder="1" applyAlignment="1" applyProtection="1">
      <alignment horizontal="center" vertical="center" shrinkToFit="1"/>
    </xf>
    <xf numFmtId="0" fontId="4" fillId="0" borderId="24" xfId="50" applyFont="1" applyBorder="1" applyAlignment="1" applyProtection="1">
      <alignment horizontal="center" vertical="center" wrapText="1" shrinkToFit="1"/>
    </xf>
    <xf numFmtId="0" fontId="17" fillId="0" borderId="0" xfId="0" applyFont="1" applyAlignment="1">
      <alignment vertical="center"/>
    </xf>
    <xf numFmtId="0" fontId="21" fillId="0" borderId="159" xfId="0" applyFont="1" applyBorder="1" applyAlignment="1">
      <alignment horizontal="center" vertical="center"/>
    </xf>
    <xf numFmtId="0" fontId="21" fillId="0" borderId="160" xfId="0" applyFont="1" applyBorder="1" applyAlignment="1">
      <alignment horizontal="center" vertical="center"/>
    </xf>
    <xf numFmtId="0" fontId="21" fillId="0" borderId="159" xfId="0" applyFont="1" applyFill="1" applyBorder="1" applyAlignment="1">
      <alignment horizontal="center" vertical="center"/>
    </xf>
    <xf numFmtId="0" fontId="21" fillId="0" borderId="160" xfId="0" applyFont="1" applyFill="1" applyBorder="1" applyAlignment="1">
      <alignment horizontal="center" vertical="center"/>
    </xf>
    <xf numFmtId="0" fontId="21" fillId="0" borderId="161" xfId="0" applyFont="1" applyFill="1" applyBorder="1" applyAlignment="1">
      <alignment horizontal="center" vertical="center"/>
    </xf>
    <xf numFmtId="0" fontId="21" fillId="0" borderId="162" xfId="0" applyFont="1" applyBorder="1" applyAlignment="1">
      <alignment horizontal="center" vertical="center"/>
    </xf>
    <xf numFmtId="0" fontId="21" fillId="0" borderId="161" xfId="0" applyFont="1" applyBorder="1" applyAlignment="1">
      <alignment horizontal="center" vertical="center"/>
    </xf>
    <xf numFmtId="0" fontId="69" fillId="0" borderId="163" xfId="0" applyFont="1" applyBorder="1" applyAlignment="1">
      <alignment horizontal="center" vertical="center" wrapText="1"/>
    </xf>
    <xf numFmtId="0" fontId="69" fillId="0" borderId="164" xfId="0" applyFont="1" applyBorder="1" applyAlignment="1">
      <alignment horizontal="center" vertical="center" wrapText="1"/>
    </xf>
    <xf numFmtId="0" fontId="21" fillId="0" borderId="42" xfId="0" applyFont="1" applyBorder="1" applyAlignment="1">
      <alignment horizontal="center" vertical="center"/>
    </xf>
    <xf numFmtId="0" fontId="21" fillId="0" borderId="52" xfId="0" applyFont="1" applyBorder="1" applyAlignment="1">
      <alignment horizontal="center" vertical="center"/>
    </xf>
    <xf numFmtId="0" fontId="21" fillId="0" borderId="42" xfId="0" applyFont="1" applyFill="1" applyBorder="1" applyAlignment="1">
      <alignment horizontal="center" vertical="center"/>
    </xf>
    <xf numFmtId="0" fontId="21" fillId="0" borderId="40" xfId="0" applyFont="1" applyFill="1" applyBorder="1" applyAlignment="1">
      <alignment horizontal="center" vertical="center"/>
    </xf>
    <xf numFmtId="0" fontId="21" fillId="0" borderId="52" xfId="0" applyFont="1" applyFill="1" applyBorder="1" applyAlignment="1">
      <alignment horizontal="center" vertical="center"/>
    </xf>
    <xf numFmtId="0" fontId="67" fillId="0" borderId="150" xfId="0" applyFont="1" applyBorder="1" applyAlignment="1">
      <alignment horizontal="center" vertical="center" wrapText="1"/>
    </xf>
    <xf numFmtId="0" fontId="67" fillId="0" borderId="63" xfId="0" applyFont="1" applyBorder="1" applyAlignment="1">
      <alignment horizontal="center" vertical="center" wrapText="1"/>
    </xf>
    <xf numFmtId="0" fontId="67" fillId="0" borderId="64" xfId="0" applyFont="1" applyBorder="1" applyAlignment="1">
      <alignment horizontal="center" vertical="center" wrapText="1"/>
    </xf>
    <xf numFmtId="0" fontId="67" fillId="0" borderId="67" xfId="0" applyFont="1" applyBorder="1" applyAlignment="1">
      <alignment horizontal="center" vertical="center" wrapText="1"/>
    </xf>
    <xf numFmtId="0" fontId="67" fillId="0" borderId="0" xfId="0" applyFont="1" applyBorder="1" applyAlignment="1">
      <alignment horizontal="center" vertical="center" wrapText="1"/>
    </xf>
    <xf numFmtId="0" fontId="67" fillId="0" borderId="55" xfId="0" applyFont="1" applyBorder="1" applyAlignment="1">
      <alignment horizontal="center" vertical="center" wrapText="1"/>
    </xf>
    <xf numFmtId="0" fontId="21" fillId="0" borderId="40" xfId="0" applyFont="1" applyBorder="1" applyAlignment="1">
      <alignment horizontal="center" vertical="center"/>
    </xf>
    <xf numFmtId="0" fontId="21" fillId="0" borderId="24" xfId="0" applyFont="1" applyBorder="1" applyAlignment="1">
      <alignment horizontal="center" vertical="center"/>
    </xf>
    <xf numFmtId="178" fontId="21" fillId="0" borderId="162" xfId="0" applyNumberFormat="1" applyFont="1" applyFill="1" applyBorder="1" applyAlignment="1">
      <alignment horizontal="center" vertical="center" shrinkToFit="1"/>
    </xf>
    <xf numFmtId="0" fontId="19" fillId="0" borderId="0" xfId="0" applyFont="1" applyAlignment="1">
      <alignment vertical="center"/>
    </xf>
    <xf numFmtId="0" fontId="21" fillId="0" borderId="162" xfId="0" applyFont="1" applyFill="1" applyBorder="1" applyAlignment="1">
      <alignment horizontal="center" vertical="center"/>
    </xf>
    <xf numFmtId="0" fontId="70" fillId="0" borderId="67" xfId="0" applyFont="1" applyBorder="1" applyAlignment="1">
      <alignment horizontal="center" vertical="center" wrapText="1"/>
    </xf>
    <xf numFmtId="0" fontId="70" fillId="0" borderId="0" xfId="0" applyFont="1" applyBorder="1" applyAlignment="1">
      <alignment horizontal="center" vertical="center" wrapText="1"/>
    </xf>
    <xf numFmtId="0" fontId="70" fillId="0" borderId="55" xfId="0" applyFont="1" applyBorder="1" applyAlignment="1">
      <alignment horizontal="center" vertical="center" wrapText="1"/>
    </xf>
    <xf numFmtId="0" fontId="82" fillId="0" borderId="0" xfId="0" applyFont="1" applyAlignment="1">
      <alignment vertical="center"/>
    </xf>
    <xf numFmtId="0" fontId="67" fillId="0" borderId="68" xfId="0" applyFont="1" applyBorder="1" applyAlignment="1">
      <alignment horizontal="center" vertical="center" wrapText="1"/>
    </xf>
    <xf numFmtId="0" fontId="67" fillId="0" borderId="165" xfId="0" applyFont="1" applyBorder="1" applyAlignment="1">
      <alignment horizontal="center" vertical="center" wrapText="1"/>
    </xf>
    <xf numFmtId="0" fontId="67" fillId="0" borderId="66" xfId="0" applyFont="1" applyBorder="1" applyAlignment="1">
      <alignment horizontal="center" vertical="center" wrapText="1"/>
    </xf>
    <xf numFmtId="0" fontId="16" fillId="0" borderId="0" xfId="28" applyAlignment="1" applyProtection="1">
      <alignment vertical="center"/>
    </xf>
    <xf numFmtId="0" fontId="18" fillId="0" borderId="0" xfId="0" applyFont="1" applyAlignment="1">
      <alignment vertical="center"/>
    </xf>
    <xf numFmtId="0" fontId="21" fillId="0" borderId="166" xfId="0" applyFont="1" applyBorder="1" applyAlignment="1">
      <alignment horizontal="center" vertical="center"/>
    </xf>
    <xf numFmtId="0" fontId="21" fillId="0" borderId="167" xfId="0" applyFont="1" applyBorder="1" applyAlignment="1">
      <alignment horizontal="center" vertical="center"/>
    </xf>
    <xf numFmtId="0" fontId="21" fillId="0" borderId="162" xfId="0" applyNumberFormat="1" applyFont="1" applyFill="1" applyBorder="1" applyAlignment="1">
      <alignment horizontal="center" vertical="center" shrinkToFit="1"/>
    </xf>
    <xf numFmtId="0" fontId="96" fillId="0" borderId="67" xfId="0" applyFont="1" applyBorder="1" applyAlignment="1">
      <alignment horizontal="center" vertical="center" wrapText="1"/>
    </xf>
    <xf numFmtId="0" fontId="96" fillId="0" borderId="0" xfId="0" applyFont="1" applyBorder="1" applyAlignment="1">
      <alignment horizontal="center" vertical="center" wrapText="1"/>
    </xf>
    <xf numFmtId="0" fontId="96" fillId="0" borderId="55" xfId="0" applyFont="1" applyBorder="1" applyAlignment="1">
      <alignment horizontal="center" vertical="center" wrapText="1"/>
    </xf>
    <xf numFmtId="0" fontId="96" fillId="0" borderId="68" xfId="0" applyFont="1" applyBorder="1" applyAlignment="1">
      <alignment horizontal="center" vertical="center" wrapText="1"/>
    </xf>
    <xf numFmtId="0" fontId="96" fillId="0" borderId="165" xfId="0" applyFont="1" applyBorder="1" applyAlignment="1">
      <alignment horizontal="center" vertical="center" wrapText="1"/>
    </xf>
    <xf numFmtId="0" fontId="96" fillId="0" borderId="66" xfId="0" applyFont="1" applyBorder="1" applyAlignment="1">
      <alignment horizontal="center" vertical="center" wrapText="1"/>
    </xf>
    <xf numFmtId="0" fontId="20" fillId="31" borderId="159" xfId="52" applyFont="1" applyFill="1" applyBorder="1" applyAlignment="1">
      <alignment horizontal="left" vertical="center"/>
    </xf>
    <xf numFmtId="0" fontId="20" fillId="31" borderId="160" xfId="52" applyFont="1" applyFill="1" applyBorder="1" applyAlignment="1">
      <alignment horizontal="left" vertical="center"/>
    </xf>
    <xf numFmtId="0" fontId="20" fillId="31" borderId="161" xfId="52" applyFont="1" applyFill="1" applyBorder="1" applyAlignment="1">
      <alignment horizontal="left" vertical="center"/>
    </xf>
    <xf numFmtId="0" fontId="73" fillId="0" borderId="0" xfId="52" applyFont="1" applyAlignment="1">
      <alignment horizontal="center" vertical="center" wrapText="1"/>
    </xf>
    <xf numFmtId="0" fontId="76" fillId="32" borderId="42" xfId="52" applyFont="1" applyFill="1" applyBorder="1" applyAlignment="1">
      <alignment horizontal="center" vertical="center"/>
    </xf>
    <xf numFmtId="0" fontId="76" fillId="32" borderId="40" xfId="52" applyFont="1" applyFill="1" applyBorder="1" applyAlignment="1">
      <alignment horizontal="center" vertical="center"/>
    </xf>
    <xf numFmtId="0" fontId="76" fillId="32" borderId="52" xfId="52" applyFont="1" applyFill="1" applyBorder="1" applyAlignment="1">
      <alignment horizontal="center" vertical="center"/>
    </xf>
    <xf numFmtId="0" fontId="76" fillId="0" borderId="162" xfId="52" applyFont="1" applyBorder="1" applyAlignment="1">
      <alignment horizontal="center" vertical="center"/>
    </xf>
    <xf numFmtId="0" fontId="75" fillId="0" borderId="162" xfId="52" applyFont="1" applyBorder="1" applyAlignment="1">
      <alignment horizontal="center" vertical="center"/>
    </xf>
    <xf numFmtId="0" fontId="16" fillId="0" borderId="0" xfId="28" applyAlignment="1" applyProtection="1">
      <alignment horizontal="center" vertical="center"/>
    </xf>
    <xf numFmtId="0" fontId="20" fillId="0" borderId="0" xfId="52" applyFont="1" applyAlignment="1">
      <alignment horizontal="center" vertical="center"/>
    </xf>
    <xf numFmtId="0" fontId="73" fillId="0" borderId="0" xfId="52" applyFont="1" applyAlignment="1">
      <alignment horizontal="left" vertical="center"/>
    </xf>
    <xf numFmtId="38" fontId="73" fillId="0" borderId="172" xfId="53" applyFont="1" applyBorder="1" applyAlignment="1">
      <alignment horizontal="center" vertical="center"/>
    </xf>
    <xf numFmtId="0" fontId="20" fillId="0" borderId="0" xfId="52" applyFont="1" applyAlignment="1">
      <alignment horizontal="left" vertical="center"/>
    </xf>
    <xf numFmtId="0" fontId="73" fillId="0" borderId="172" xfId="52" applyFont="1" applyBorder="1" applyAlignment="1">
      <alignment horizontal="center" vertical="center"/>
    </xf>
    <xf numFmtId="0" fontId="80" fillId="0" borderId="0" xfId="52" applyFont="1" applyAlignment="1">
      <alignment horizontal="left" vertical="center"/>
    </xf>
    <xf numFmtId="0" fontId="23" fillId="0" borderId="0" xfId="0" applyFont="1" applyAlignment="1" applyProtection="1">
      <alignment horizontal="center" vertical="center" wrapText="1"/>
    </xf>
    <xf numFmtId="0" fontId="84" fillId="0" borderId="0" xfId="55" applyFont="1" applyAlignment="1">
      <alignment horizontal="center" vertical="center"/>
    </xf>
    <xf numFmtId="0" fontId="85" fillId="0" borderId="142" xfId="55" applyFont="1" applyBorder="1" applyAlignment="1">
      <alignment horizontal="center" vertical="center"/>
    </xf>
    <xf numFmtId="0" fontId="85" fillId="0" borderId="178" xfId="55" applyFont="1" applyBorder="1" applyAlignment="1">
      <alignment horizontal="center" vertical="center"/>
    </xf>
    <xf numFmtId="0" fontId="85" fillId="0" borderId="143" xfId="55" applyFont="1" applyBorder="1" applyAlignment="1">
      <alignment horizontal="center" vertical="center"/>
    </xf>
    <xf numFmtId="0" fontId="85" fillId="0" borderId="144" xfId="55" applyFont="1" applyBorder="1" applyAlignment="1">
      <alignment horizontal="center" vertical="center"/>
    </xf>
    <xf numFmtId="0" fontId="85" fillId="0" borderId="145" xfId="55" applyFont="1" applyBorder="1" applyAlignment="1">
      <alignment horizontal="center" vertical="center"/>
    </xf>
    <xf numFmtId="0" fontId="85" fillId="0" borderId="140" xfId="55" applyFont="1" applyBorder="1" applyAlignment="1">
      <alignment horizontal="center" vertical="center"/>
    </xf>
    <xf numFmtId="0" fontId="85" fillId="0" borderId="52" xfId="55" applyFont="1" applyBorder="1" applyAlignment="1">
      <alignment horizontal="center" vertical="center"/>
    </xf>
    <xf numFmtId="0" fontId="85" fillId="32" borderId="42" xfId="55" applyFont="1" applyFill="1" applyBorder="1" applyAlignment="1">
      <alignment horizontal="center" vertical="center"/>
    </xf>
    <xf numFmtId="0" fontId="85" fillId="32" borderId="40" xfId="55" applyFont="1" applyFill="1" applyBorder="1" applyAlignment="1">
      <alignment horizontal="center" vertical="center"/>
    </xf>
    <xf numFmtId="0" fontId="85" fillId="32" borderId="141" xfId="55" applyFont="1" applyFill="1" applyBorder="1" applyAlignment="1">
      <alignment horizontal="center" vertical="center"/>
    </xf>
    <xf numFmtId="0" fontId="85" fillId="0" borderId="190" xfId="55" applyFont="1" applyBorder="1" applyAlignment="1">
      <alignment horizontal="center" vertical="center"/>
    </xf>
    <xf numFmtId="0" fontId="85" fillId="0" borderId="60" xfId="55" applyFont="1" applyBorder="1" applyAlignment="1">
      <alignment horizontal="center" vertical="center"/>
    </xf>
    <xf numFmtId="0" fontId="85" fillId="0" borderId="58" xfId="55" applyFont="1" applyBorder="1" applyAlignment="1">
      <alignment horizontal="center" vertical="center"/>
    </xf>
    <xf numFmtId="0" fontId="85" fillId="0" borderId="59" xfId="55" applyFont="1" applyBorder="1" applyAlignment="1">
      <alignment horizontal="center" vertical="center"/>
    </xf>
    <xf numFmtId="0" fontId="85" fillId="0" borderId="191" xfId="55" applyFont="1" applyBorder="1" applyAlignment="1">
      <alignment horizontal="center" vertical="center"/>
    </xf>
    <xf numFmtId="0" fontId="85" fillId="0" borderId="179" xfId="55" applyFont="1" applyBorder="1" applyAlignment="1">
      <alignment horizontal="center" vertical="center"/>
    </xf>
    <xf numFmtId="0" fontId="86" fillId="0" borderId="179" xfId="55" applyFont="1" applyBorder="1" applyAlignment="1">
      <alignment horizontal="center" vertical="center"/>
    </xf>
    <xf numFmtId="0" fontId="85" fillId="0" borderId="180" xfId="55" applyFont="1" applyBorder="1" applyAlignment="1">
      <alignment horizontal="center" vertical="center" textRotation="255"/>
    </xf>
    <xf numFmtId="0" fontId="85" fillId="0" borderId="78" xfId="55" applyFont="1" applyBorder="1" applyAlignment="1">
      <alignment horizontal="center" vertical="center" textRotation="255"/>
    </xf>
    <xf numFmtId="0" fontId="85" fillId="0" borderId="67" xfId="55" applyFont="1" applyBorder="1" applyAlignment="1">
      <alignment horizontal="center" vertical="center" textRotation="255"/>
    </xf>
    <xf numFmtId="0" fontId="85" fillId="0" borderId="146" xfId="55" applyFont="1" applyBorder="1" applyAlignment="1">
      <alignment horizontal="center" vertical="center" textRotation="255"/>
    </xf>
    <xf numFmtId="0" fontId="85" fillId="0" borderId="148" xfId="55" applyFont="1" applyBorder="1" applyAlignment="1">
      <alignment horizontal="center" vertical="center" textRotation="255"/>
    </xf>
    <xf numFmtId="0" fontId="85" fillId="0" borderId="187" xfId="55" applyFont="1" applyBorder="1" applyAlignment="1">
      <alignment horizontal="center" vertical="center" textRotation="255"/>
    </xf>
    <xf numFmtId="0" fontId="85" fillId="0" borderId="180" xfId="55" applyFont="1" applyBorder="1" applyAlignment="1">
      <alignment horizontal="center" vertical="center"/>
    </xf>
    <xf numFmtId="0" fontId="85" fillId="0" borderId="78" xfId="55" applyFont="1" applyBorder="1" applyAlignment="1">
      <alignment horizontal="center" vertical="center"/>
    </xf>
    <xf numFmtId="0" fontId="85" fillId="0" borderId="148" xfId="55" applyFont="1" applyBorder="1" applyAlignment="1">
      <alignment horizontal="center" vertical="center"/>
    </xf>
    <xf numFmtId="0" fontId="85" fillId="0" borderId="187" xfId="55" applyFont="1" applyBorder="1" applyAlignment="1">
      <alignment horizontal="center" vertical="center"/>
    </xf>
    <xf numFmtId="0" fontId="85" fillId="0" borderId="69" xfId="55" applyFont="1" applyBorder="1" applyAlignment="1">
      <alignment horizontal="center" vertical="center"/>
    </xf>
    <xf numFmtId="0" fontId="85" fillId="0" borderId="70" xfId="55" applyFont="1" applyBorder="1" applyAlignment="1">
      <alignment horizontal="center" vertical="center"/>
    </xf>
    <xf numFmtId="0" fontId="85" fillId="0" borderId="69" xfId="55" applyFont="1" applyBorder="1" applyAlignment="1">
      <alignment horizontal="right" vertical="center"/>
    </xf>
    <xf numFmtId="0" fontId="85" fillId="0" borderId="70" xfId="55" applyFont="1" applyBorder="1" applyAlignment="1">
      <alignment horizontal="right" vertical="center"/>
    </xf>
    <xf numFmtId="0" fontId="85" fillId="0" borderId="166" xfId="55" applyFont="1" applyBorder="1" applyAlignment="1">
      <alignment horizontal="center" vertical="center"/>
    </xf>
    <xf numFmtId="0" fontId="85" fillId="0" borderId="188" xfId="55" applyFont="1" applyBorder="1" applyAlignment="1">
      <alignment horizontal="center" vertical="center"/>
    </xf>
    <xf numFmtId="0" fontId="85" fillId="0" borderId="164" xfId="55" applyFont="1" applyBorder="1" applyAlignment="1">
      <alignment horizontal="center" vertical="center"/>
    </xf>
    <xf numFmtId="0" fontId="85" fillId="0" borderId="192" xfId="55" applyFont="1" applyBorder="1" applyAlignment="1">
      <alignment horizontal="center" vertical="center"/>
    </xf>
    <xf numFmtId="0" fontId="85" fillId="0" borderId="173" xfId="55" applyFont="1" applyBorder="1" applyAlignment="1">
      <alignment horizontal="center" vertical="center"/>
    </xf>
    <xf numFmtId="0" fontId="85" fillId="0" borderId="0" xfId="55" applyFont="1" applyBorder="1" applyAlignment="1">
      <alignment horizontal="center" vertical="center"/>
    </xf>
    <xf numFmtId="0" fontId="85" fillId="0" borderId="146" xfId="55" applyFont="1" applyBorder="1" applyAlignment="1">
      <alignment horizontal="center" vertical="center"/>
    </xf>
    <xf numFmtId="0" fontId="85" fillId="0" borderId="147" xfId="55" applyFont="1" applyBorder="1" applyAlignment="1">
      <alignment horizontal="center" vertical="center"/>
    </xf>
    <xf numFmtId="0" fontId="85" fillId="0" borderId="24" xfId="55" applyFont="1" applyBorder="1" applyAlignment="1">
      <alignment horizontal="center" vertical="center"/>
    </xf>
    <xf numFmtId="0" fontId="86" fillId="0" borderId="166" xfId="55" applyFont="1" applyBorder="1" applyAlignment="1">
      <alignment horizontal="center" vertical="center"/>
    </xf>
    <xf numFmtId="0" fontId="86" fillId="0" borderId="188" xfId="55" applyFont="1" applyBorder="1" applyAlignment="1">
      <alignment horizontal="center" vertical="center"/>
    </xf>
    <xf numFmtId="0" fontId="86" fillId="0" borderId="173" xfId="55" applyFont="1" applyBorder="1" applyAlignment="1">
      <alignment horizontal="center" vertical="center"/>
    </xf>
    <xf numFmtId="0" fontId="85" fillId="0" borderId="62" xfId="55" applyFont="1" applyBorder="1" applyAlignment="1">
      <alignment horizontal="center" vertical="center"/>
    </xf>
    <xf numFmtId="0" fontId="85" fillId="0" borderId="63" xfId="55" applyFont="1" applyBorder="1" applyAlignment="1">
      <alignment horizontal="center" vertical="center"/>
    </xf>
    <xf numFmtId="0" fontId="85" fillId="0" borderId="64" xfId="55" applyFont="1" applyBorder="1" applyAlignment="1">
      <alignment horizontal="center" vertical="center"/>
    </xf>
    <xf numFmtId="0" fontId="85" fillId="0" borderId="182" xfId="55" applyFont="1" applyBorder="1" applyAlignment="1">
      <alignment horizontal="center" vertical="center"/>
    </xf>
    <xf numFmtId="0" fontId="85" fillId="0" borderId="183" xfId="55" applyFont="1" applyBorder="1" applyAlignment="1">
      <alignment horizontal="center" vertical="center"/>
    </xf>
    <xf numFmtId="0" fontId="85" fillId="0" borderId="185" xfId="55" applyFont="1" applyBorder="1" applyAlignment="1">
      <alignment horizontal="center" vertical="center"/>
    </xf>
    <xf numFmtId="0" fontId="85" fillId="0" borderId="186" xfId="55" applyFont="1" applyBorder="1" applyAlignment="1">
      <alignment horizontal="center" vertical="center"/>
    </xf>
    <xf numFmtId="0" fontId="85" fillId="0" borderId="193" xfId="55" applyFont="1" applyBorder="1" applyAlignment="1">
      <alignment horizontal="center" vertical="center"/>
    </xf>
    <xf numFmtId="0" fontId="85" fillId="0" borderId="194" xfId="55" applyFont="1" applyBorder="1" applyAlignment="1">
      <alignment horizontal="center" vertical="center"/>
    </xf>
    <xf numFmtId="0" fontId="85" fillId="0" borderId="216" xfId="55" applyFont="1" applyBorder="1" applyAlignment="1">
      <alignment horizontal="center" vertical="center"/>
    </xf>
    <xf numFmtId="0" fontId="86" fillId="0" borderId="143" xfId="55" applyFont="1" applyBorder="1" applyAlignment="1">
      <alignment horizontal="center" vertical="center"/>
    </xf>
    <xf numFmtId="0" fontId="86" fillId="0" borderId="178" xfId="55" applyFont="1" applyBorder="1" applyAlignment="1">
      <alignment horizontal="center" vertical="center"/>
    </xf>
    <xf numFmtId="0" fontId="85" fillId="0" borderId="150" xfId="55" applyFont="1" applyBorder="1" applyAlignment="1">
      <alignment horizontal="center" vertical="center"/>
    </xf>
    <xf numFmtId="0" fontId="92" fillId="0" borderId="174" xfId="55" applyFont="1" applyBorder="1" applyAlignment="1">
      <alignment horizontal="center" vertical="center"/>
    </xf>
    <xf numFmtId="0" fontId="92" fillId="0" borderId="164" xfId="55" applyFont="1" applyBorder="1" applyAlignment="1">
      <alignment horizontal="center" vertical="center"/>
    </xf>
    <xf numFmtId="0" fontId="92" fillId="0" borderId="175" xfId="55" applyFont="1" applyBorder="1" applyAlignment="1">
      <alignment horizontal="center" vertical="center"/>
    </xf>
    <xf numFmtId="0" fontId="95" fillId="0" borderId="63" xfId="55" applyFont="1" applyBorder="1" applyAlignment="1">
      <alignment horizontal="center" vertical="center"/>
    </xf>
    <xf numFmtId="0" fontId="95" fillId="0" borderId="64" xfId="55" applyFont="1" applyBorder="1" applyAlignment="1">
      <alignment horizontal="center" vertical="center"/>
    </xf>
    <xf numFmtId="0" fontId="95" fillId="0" borderId="0" xfId="55" applyFont="1" applyBorder="1" applyAlignment="1">
      <alignment horizontal="center" vertical="center"/>
    </xf>
    <xf numFmtId="0" fontId="95" fillId="0" borderId="55" xfId="55" applyFont="1" applyBorder="1" applyAlignment="1">
      <alignment horizontal="center" vertical="center"/>
    </xf>
    <xf numFmtId="0" fontId="95" fillId="0" borderId="165" xfId="55" applyFont="1" applyBorder="1" applyAlignment="1">
      <alignment horizontal="center" vertical="center"/>
    </xf>
    <xf numFmtId="0" fontId="95" fillId="0" borderId="66" xfId="55" applyFont="1" applyBorder="1" applyAlignment="1">
      <alignment horizontal="center" vertical="center"/>
    </xf>
    <xf numFmtId="0" fontId="85" fillId="0" borderId="67" xfId="55" applyFont="1" applyBorder="1" applyAlignment="1">
      <alignment horizontal="center" vertical="center"/>
    </xf>
    <xf numFmtId="0" fontId="85" fillId="0" borderId="68" xfId="55" applyFont="1" applyBorder="1" applyAlignment="1">
      <alignment horizontal="center" vertical="center"/>
    </xf>
    <xf numFmtId="0" fontId="85" fillId="0" borderId="165" xfId="55" applyFont="1" applyBorder="1" applyAlignment="1">
      <alignment horizontal="center" vertical="center"/>
    </xf>
    <xf numFmtId="0" fontId="84" fillId="0" borderId="0" xfId="55" applyFont="1" applyBorder="1" applyAlignment="1">
      <alignment vertical="top" wrapText="1"/>
    </xf>
    <xf numFmtId="0" fontId="84" fillId="0" borderId="55" xfId="55" applyFont="1" applyBorder="1" applyAlignment="1">
      <alignment vertical="top" wrapText="1"/>
    </xf>
    <xf numFmtId="0" fontId="84" fillId="0" borderId="165" xfId="55" applyFont="1" applyBorder="1" applyAlignment="1">
      <alignment vertical="top" wrapText="1"/>
    </xf>
    <xf numFmtId="0" fontId="84" fillId="0" borderId="66" xfId="55" applyFont="1" applyBorder="1" applyAlignment="1">
      <alignment vertical="top" wrapText="1"/>
    </xf>
    <xf numFmtId="0" fontId="90" fillId="0" borderId="0" xfId="55" applyFont="1" applyAlignment="1">
      <alignment horizontal="center" vertical="center" shrinkToFit="1"/>
    </xf>
    <xf numFmtId="0" fontId="92" fillId="0" borderId="150" xfId="55" applyFont="1" applyBorder="1" applyAlignment="1">
      <alignment horizontal="center" vertical="center"/>
    </xf>
    <xf numFmtId="0" fontId="92" fillId="0" borderId="63" xfId="55" applyFont="1" applyBorder="1" applyAlignment="1">
      <alignment horizontal="center" vertical="center"/>
    </xf>
    <xf numFmtId="0" fontId="92" fillId="0" borderId="138" xfId="55" applyFont="1" applyBorder="1" applyAlignment="1">
      <alignment horizontal="center" vertical="center"/>
    </xf>
    <xf numFmtId="0" fontId="92" fillId="0" borderId="64" xfId="55" applyFont="1" applyBorder="1" applyAlignment="1">
      <alignment horizontal="center" vertical="center"/>
    </xf>
    <xf numFmtId="0" fontId="92" fillId="0" borderId="140" xfId="55" applyFont="1" applyBorder="1" applyAlignment="1">
      <alignment horizontal="center" vertical="center"/>
    </xf>
    <xf numFmtId="0" fontId="92" fillId="0" borderId="160" xfId="55" applyFont="1" applyBorder="1" applyAlignment="1">
      <alignment horizontal="center" vertical="center"/>
    </xf>
    <xf numFmtId="0" fontId="92" fillId="0" borderId="161" xfId="55" applyFont="1" applyBorder="1" applyAlignment="1">
      <alignment horizontal="center" vertical="center"/>
    </xf>
    <xf numFmtId="0" fontId="92" fillId="0" borderId="177" xfId="55" applyFont="1" applyBorder="1" applyAlignment="1">
      <alignment horizontal="center" vertical="center"/>
    </xf>
    <xf numFmtId="0" fontId="85" fillId="0" borderId="147" xfId="55" applyFont="1" applyBorder="1" applyAlignment="1">
      <alignment horizontal="center" vertical="center" wrapText="1"/>
    </xf>
    <xf numFmtId="0" fontId="85" fillId="0" borderId="24" xfId="55" applyFont="1" applyBorder="1" applyAlignment="1">
      <alignment horizontal="center" vertical="center" wrapText="1"/>
    </xf>
    <xf numFmtId="0" fontId="85" fillId="0" borderId="149" xfId="55" applyFont="1" applyBorder="1" applyAlignment="1">
      <alignment horizontal="center" vertical="center" wrapText="1"/>
    </xf>
    <xf numFmtId="0" fontId="85" fillId="0" borderId="65" xfId="55" applyFont="1" applyBorder="1" applyAlignment="1">
      <alignment horizontal="center" vertical="center" wrapText="1"/>
    </xf>
    <xf numFmtId="0" fontId="85" fillId="0" borderId="71" xfId="55" applyFont="1" applyBorder="1" applyAlignment="1">
      <alignment horizontal="center" vertical="center"/>
    </xf>
    <xf numFmtId="0" fontId="85" fillId="0" borderId="149" xfId="55" applyFont="1" applyBorder="1" applyAlignment="1">
      <alignment horizontal="center" vertical="center"/>
    </xf>
    <xf numFmtId="0" fontId="85" fillId="0" borderId="65" xfId="55" applyFont="1" applyBorder="1" applyAlignment="1">
      <alignment horizontal="center" vertical="center"/>
    </xf>
    <xf numFmtId="0" fontId="85" fillId="0" borderId="147" xfId="55" applyFont="1" applyBorder="1" applyAlignment="1">
      <alignment horizontal="center" vertical="center" textRotation="255"/>
    </xf>
    <xf numFmtId="56" fontId="31" fillId="0" borderId="42" xfId="55" applyNumberFormat="1" applyFont="1" applyBorder="1" applyAlignment="1">
      <alignment horizontal="center" vertical="center"/>
    </xf>
    <xf numFmtId="56" fontId="31" fillId="0" borderId="40" xfId="55" applyNumberFormat="1" applyFont="1" applyBorder="1" applyAlignment="1">
      <alignment horizontal="center" vertical="center"/>
    </xf>
    <xf numFmtId="56" fontId="31" fillId="0" borderId="141" xfId="55" applyNumberFormat="1" applyFont="1" applyBorder="1" applyAlignment="1">
      <alignment horizontal="center" vertical="center"/>
    </xf>
    <xf numFmtId="0" fontId="86" fillId="0" borderId="54" xfId="55" applyFont="1" applyBorder="1" applyAlignment="1">
      <alignment horizontal="center" vertical="center" textRotation="255"/>
    </xf>
    <xf numFmtId="0" fontId="5" fillId="0" borderId="54" xfId="55" applyBorder="1" applyAlignment="1">
      <alignment horizontal="center" vertical="center" textRotation="255"/>
    </xf>
    <xf numFmtId="0" fontId="5" fillId="0" borderId="0" xfId="55" applyBorder="1" applyAlignment="1">
      <alignment horizontal="center"/>
    </xf>
    <xf numFmtId="0" fontId="5" fillId="0" borderId="55" xfId="55" applyBorder="1" applyAlignment="1">
      <alignment horizontal="center"/>
    </xf>
    <xf numFmtId="0" fontId="5" fillId="0" borderId="165" xfId="55" applyBorder="1" applyAlignment="1">
      <alignment horizontal="center"/>
    </xf>
    <xf numFmtId="0" fontId="5" fillId="0" borderId="66" xfId="55" applyBorder="1" applyAlignment="1">
      <alignment horizontal="center"/>
    </xf>
    <xf numFmtId="0" fontId="85" fillId="0" borderId="158" xfId="55" applyFont="1" applyBorder="1" applyAlignment="1">
      <alignment horizontal="center" vertical="center"/>
    </xf>
    <xf numFmtId="0" fontId="85" fillId="0" borderId="54" xfId="55" applyFont="1" applyBorder="1" applyAlignment="1">
      <alignment horizontal="center" vertical="center"/>
    </xf>
  </cellXfs>
  <cellStyles count="8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28" builtinId="8"/>
    <cellStyle name="ハイパーリンク 2" xfId="29"/>
    <cellStyle name="ハイパーリンク 3" xfId="54"/>
    <cellStyle name="メモ" xfId="30" builtinId="10" customBuiltin="1"/>
    <cellStyle name="メモ 2" xfId="68"/>
    <cellStyle name="メモ 3" xfId="64"/>
    <cellStyle name="メモ 4" xfId="67"/>
    <cellStyle name="メモ 5" xfId="65"/>
    <cellStyle name="メモ 6" xfId="62"/>
    <cellStyle name="リンク セル" xfId="31" builtinId="24" customBuiltin="1"/>
    <cellStyle name="悪い" xfId="32" builtinId="27" customBuiltin="1"/>
    <cellStyle name="計算" xfId="33" builtinId="22" customBuiltin="1"/>
    <cellStyle name="計算 2" xfId="71"/>
    <cellStyle name="計算 3" xfId="63"/>
    <cellStyle name="計算 4" xfId="69"/>
    <cellStyle name="計算 5" xfId="66"/>
    <cellStyle name="計算 6" xfId="61"/>
    <cellStyle name="警告文" xfId="34" builtinId="11" customBuiltin="1"/>
    <cellStyle name="桁区切り 2" xfId="35"/>
    <cellStyle name="桁区切り 3" xfId="53"/>
    <cellStyle name="見出し 1" xfId="36" builtinId="16" customBuiltin="1"/>
    <cellStyle name="見出し 2" xfId="37" builtinId="17" customBuiltin="1"/>
    <cellStyle name="見出し 3" xfId="38" builtinId="18" customBuiltin="1"/>
    <cellStyle name="見出し 4" xfId="39" builtinId="19" customBuiltin="1"/>
    <cellStyle name="集計" xfId="40" builtinId="25" customBuiltin="1"/>
    <cellStyle name="集計 2" xfId="76"/>
    <cellStyle name="集計 3" xfId="60"/>
    <cellStyle name="集計 4" xfId="74"/>
    <cellStyle name="集計 5" xfId="70"/>
    <cellStyle name="集計 6" xfId="57"/>
    <cellStyle name="出力" xfId="41" builtinId="21" customBuiltin="1"/>
    <cellStyle name="出力 2" xfId="77"/>
    <cellStyle name="出力 3" xfId="59"/>
    <cellStyle name="出力 4" xfId="75"/>
    <cellStyle name="出力 5" xfId="72"/>
    <cellStyle name="出力 6" xfId="79"/>
    <cellStyle name="説明文" xfId="42" builtinId="53" customBuiltin="1"/>
    <cellStyle name="入力" xfId="43" builtinId="20" customBuiltin="1"/>
    <cellStyle name="入力 2" xfId="78"/>
    <cellStyle name="入力 3" xfId="58"/>
    <cellStyle name="入力 4" xfId="56"/>
    <cellStyle name="入力 5" xfId="73"/>
    <cellStyle name="入力 6" xfId="80"/>
    <cellStyle name="標準" xfId="0" builtinId="0"/>
    <cellStyle name="標準 2" xfId="44"/>
    <cellStyle name="標準 2 2" xfId="45"/>
    <cellStyle name="標準 3" xfId="46"/>
    <cellStyle name="標準 4" xfId="47"/>
    <cellStyle name="標準 5" xfId="48"/>
    <cellStyle name="標準 6" xfId="52"/>
    <cellStyle name="標準_02)第22回県優勝大会県大会出場チーム関係書類( 06.11)" xfId="49"/>
    <cellStyle name="標準_メンバー表" xfId="50"/>
    <cellStyle name="標準_宿泊・昼食・懇親会・交通手段" xfId="55"/>
    <cellStyle name="良い" xfId="51" builtinId="26" customBuiltin="1"/>
  </cellStyles>
  <dxfs count="20">
    <dxf>
      <fill>
        <patternFill>
          <bgColor indexed="43"/>
        </patternFill>
      </fill>
    </dxf>
    <dxf>
      <fill>
        <patternFill>
          <bgColor indexed="41"/>
        </patternFill>
      </fill>
    </dxf>
    <dxf>
      <fill>
        <patternFill>
          <bgColor rgb="FFFFFF00"/>
        </patternFill>
      </fill>
    </dxf>
    <dxf>
      <font>
        <condense val="0"/>
        <extend val="0"/>
        <color auto="1"/>
      </font>
      <fill>
        <patternFill>
          <bgColor indexed="41"/>
        </patternFill>
      </fill>
    </dxf>
    <dxf>
      <fill>
        <patternFill>
          <bgColor indexed="26"/>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3"/>
        </patternFill>
      </fill>
    </dxf>
    <dxf>
      <fill>
        <patternFill>
          <bgColor indexed="41"/>
        </patternFill>
      </fill>
    </dxf>
    <dxf>
      <font>
        <condense val="0"/>
        <extend val="0"/>
        <color indexed="12"/>
      </font>
      <fill>
        <patternFill>
          <bgColor indexed="41"/>
        </patternFill>
      </fill>
    </dxf>
  </dxfs>
  <tableStyles count="0" defaultTableStyle="TableStyleMedium9" defaultPivotStyle="PivotStyleLight16"/>
  <colors>
    <mruColors>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7</xdr:col>
      <xdr:colOff>0</xdr:colOff>
      <xdr:row>11</xdr:row>
      <xdr:rowOff>0</xdr:rowOff>
    </xdr:from>
    <xdr:to>
      <xdr:col>7</xdr:col>
      <xdr:colOff>0</xdr:colOff>
      <xdr:row>11</xdr:row>
      <xdr:rowOff>0</xdr:rowOff>
    </xdr:to>
    <xdr:sp macro="" textlink="">
      <xdr:nvSpPr>
        <xdr:cNvPr id="1091" name="Line 1">
          <a:extLst>
            <a:ext uri="{FF2B5EF4-FFF2-40B4-BE49-F238E27FC236}">
              <a16:creationId xmlns="" xmlns:a16="http://schemas.microsoft.com/office/drawing/2014/main" id="{00000000-0008-0000-0000-000043040000}"/>
            </a:ext>
          </a:extLst>
        </xdr:cNvPr>
        <xdr:cNvSpPr>
          <a:spLocks noChangeShapeType="1"/>
        </xdr:cNvSpPr>
      </xdr:nvSpPr>
      <xdr:spPr bwMode="auto">
        <a:xfrm>
          <a:off x="2228850" y="3924300"/>
          <a:ext cx="0" cy="0"/>
        </a:xfrm>
        <a:prstGeom prst="line">
          <a:avLst/>
        </a:prstGeom>
        <a:noFill/>
        <a:ln w="952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12</xdr:col>
      <xdr:colOff>47625</xdr:colOff>
      <xdr:row>3</xdr:row>
      <xdr:rowOff>19051</xdr:rowOff>
    </xdr:from>
    <xdr:to>
      <xdr:col>19</xdr:col>
      <xdr:colOff>391922</xdr:colOff>
      <xdr:row>13</xdr:row>
      <xdr:rowOff>152401</xdr:rowOff>
    </xdr:to>
    <xdr:pic>
      <xdr:nvPicPr>
        <xdr:cNvPr id="6" name="図 5">
          <a:extLst>
            <a:ext uri="{FF2B5EF4-FFF2-40B4-BE49-F238E27FC236}">
              <a16:creationId xmlns="" xmlns:a16="http://schemas.microsoft.com/office/drawing/2014/main" id="{00000000-0008-0000-04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95725" y="495301"/>
          <a:ext cx="2811272" cy="2076450"/>
        </a:xfrm>
        <a:prstGeom prst="rect">
          <a:avLst/>
        </a:prstGeom>
      </xdr:spPr>
    </xdr:pic>
    <xdr:clientData/>
  </xdr:twoCellAnchor>
  <xdr:twoCellAnchor>
    <xdr:from>
      <xdr:col>20</xdr:col>
      <xdr:colOff>71438</xdr:colOff>
      <xdr:row>1</xdr:row>
      <xdr:rowOff>83342</xdr:rowOff>
    </xdr:from>
    <xdr:to>
      <xdr:col>22</xdr:col>
      <xdr:colOff>0</xdr:colOff>
      <xdr:row>5</xdr:row>
      <xdr:rowOff>35718</xdr:rowOff>
    </xdr:to>
    <xdr:sp macro="" textlink="">
      <xdr:nvSpPr>
        <xdr:cNvPr id="3" name="四角形吹き出し 2">
          <a:extLst>
            <a:ext uri="{FF2B5EF4-FFF2-40B4-BE49-F238E27FC236}">
              <a16:creationId xmlns="" xmlns:a16="http://schemas.microsoft.com/office/drawing/2014/main" id="{00000000-0008-0000-0400-000003000000}"/>
            </a:ext>
          </a:extLst>
        </xdr:cNvPr>
        <xdr:cNvSpPr/>
      </xdr:nvSpPr>
      <xdr:spPr>
        <a:xfrm>
          <a:off x="6815138" y="254792"/>
          <a:ext cx="1235868" cy="752476"/>
        </a:xfrm>
        <a:prstGeom prst="wedgeRectCallout">
          <a:avLst>
            <a:gd name="adj1" fmla="val -75568"/>
            <a:gd name="adj2" fmla="val -45019"/>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1200" b="1"/>
            <a:t>チーム名は記入されます。</a:t>
          </a:r>
        </a:p>
      </xdr:txBody>
    </xdr:sp>
    <xdr:clientData/>
  </xdr:twoCellAnchor>
  <xdr:twoCellAnchor>
    <xdr:from>
      <xdr:col>20</xdr:col>
      <xdr:colOff>95250</xdr:colOff>
      <xdr:row>7</xdr:row>
      <xdr:rowOff>154781</xdr:rowOff>
    </xdr:from>
    <xdr:to>
      <xdr:col>22</xdr:col>
      <xdr:colOff>0</xdr:colOff>
      <xdr:row>12</xdr:row>
      <xdr:rowOff>11906</xdr:rowOff>
    </xdr:to>
    <xdr:sp macro="" textlink="">
      <xdr:nvSpPr>
        <xdr:cNvPr id="4" name="四角形吹き出し 3">
          <a:extLst>
            <a:ext uri="{FF2B5EF4-FFF2-40B4-BE49-F238E27FC236}">
              <a16:creationId xmlns="" xmlns:a16="http://schemas.microsoft.com/office/drawing/2014/main" id="{00000000-0008-0000-0400-000004000000}"/>
            </a:ext>
          </a:extLst>
        </xdr:cNvPr>
        <xdr:cNvSpPr/>
      </xdr:nvSpPr>
      <xdr:spPr>
        <a:xfrm>
          <a:off x="6838950" y="1488281"/>
          <a:ext cx="1235868" cy="762000"/>
        </a:xfrm>
        <a:prstGeom prst="wedgeRectCallout">
          <a:avLst>
            <a:gd name="adj1" fmla="val -96927"/>
            <a:gd name="adj2" fmla="val -37082"/>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1200" b="1"/>
            <a:t>チーム名写真を貼り付けてください。</a:t>
          </a:r>
        </a:p>
      </xdr:txBody>
    </xdr:sp>
    <xdr:clientData/>
  </xdr:twoCellAnchor>
  <xdr:twoCellAnchor>
    <xdr:from>
      <xdr:col>20</xdr:col>
      <xdr:colOff>107156</xdr:colOff>
      <xdr:row>14</xdr:row>
      <xdr:rowOff>35719</xdr:rowOff>
    </xdr:from>
    <xdr:to>
      <xdr:col>22</xdr:col>
      <xdr:colOff>0</xdr:colOff>
      <xdr:row>18</xdr:row>
      <xdr:rowOff>71438</xdr:rowOff>
    </xdr:to>
    <xdr:sp macro="" textlink="">
      <xdr:nvSpPr>
        <xdr:cNvPr id="5" name="四角形吹き出し 4">
          <a:extLst>
            <a:ext uri="{FF2B5EF4-FFF2-40B4-BE49-F238E27FC236}">
              <a16:creationId xmlns="" xmlns:a16="http://schemas.microsoft.com/office/drawing/2014/main" id="{00000000-0008-0000-0400-000005000000}"/>
            </a:ext>
          </a:extLst>
        </xdr:cNvPr>
        <xdr:cNvSpPr/>
      </xdr:nvSpPr>
      <xdr:spPr>
        <a:xfrm>
          <a:off x="6850856" y="2636044"/>
          <a:ext cx="1235868" cy="759619"/>
        </a:xfrm>
        <a:prstGeom prst="wedgeRectCallout">
          <a:avLst>
            <a:gd name="adj1" fmla="val -83335"/>
            <a:gd name="adj2" fmla="val 260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1200" b="1"/>
            <a:t>チームスローガン等を記入ください</a:t>
          </a:r>
          <a:r>
            <a:rPr kumimoji="1" lang="ja-JP" altLang="en-US" sz="1100"/>
            <a:t>。</a:t>
          </a:r>
        </a:p>
      </xdr:txBody>
    </xdr:sp>
    <xdr:clientData/>
  </xdr:twoCellAnchor>
  <xdr:oneCellAnchor>
    <xdr:from>
      <xdr:col>0</xdr:col>
      <xdr:colOff>85725</xdr:colOff>
      <xdr:row>5</xdr:row>
      <xdr:rowOff>13298</xdr:rowOff>
    </xdr:from>
    <xdr:ext cx="3645224" cy="1692771"/>
    <xdr:sp macro="" textlink="">
      <xdr:nvSpPr>
        <xdr:cNvPr id="7" name="正方形/長方形 6">
          <a:extLst>
            <a:ext uri="{FF2B5EF4-FFF2-40B4-BE49-F238E27FC236}">
              <a16:creationId xmlns="" xmlns:a16="http://schemas.microsoft.com/office/drawing/2014/main" id="{00000000-0008-0000-0400-000007000000}"/>
            </a:ext>
          </a:extLst>
        </xdr:cNvPr>
        <xdr:cNvSpPr/>
      </xdr:nvSpPr>
      <xdr:spPr>
        <a:xfrm>
          <a:off x="85725" y="984848"/>
          <a:ext cx="3645224" cy="1692771"/>
        </a:xfrm>
        <a:prstGeom prst="rect">
          <a:avLst/>
        </a:prstGeom>
        <a:noFill/>
      </xdr:spPr>
      <xdr:txBody>
        <a:bodyPr wrap="square" lIns="91440" tIns="45720" rIns="91440" bIns="45720">
          <a:spAutoFit/>
        </a:bodyPr>
        <a:lstStyle/>
        <a:p>
          <a:pPr algn="ctr"/>
          <a:r>
            <a:rPr lang="ja-JP" altLang="en-US" sz="3200" b="1" cap="none" spc="0">
              <a:ln w="10160">
                <a:solidFill>
                  <a:schemeClr val="accent5"/>
                </a:solidFill>
                <a:prstDash val="solid"/>
              </a:ln>
              <a:solidFill>
                <a:srgbClr val="FFFFFF"/>
              </a:solidFill>
              <a:effectLst>
                <a:outerShdw blurRad="38100" dist="22860" dir="5400000" algn="tl" rotWithShape="0">
                  <a:srgbClr val="000000">
                    <a:alpha val="30000"/>
                  </a:srgbClr>
                </a:outerShdw>
              </a:effectLst>
              <a:latin typeface="HG丸ｺﾞｼｯｸM-PRO" panose="020F0600000000000000" pitchFamily="50" charset="-128"/>
              <a:ea typeface="HG丸ｺﾞｼｯｸM-PRO" panose="020F0600000000000000" pitchFamily="50" charset="-128"/>
            </a:rPr>
            <a:t>サンプル</a:t>
          </a:r>
          <a:endParaRPr lang="en-US" altLang="ja-JP" sz="3200" b="1" cap="none" spc="0">
            <a:ln w="10160">
              <a:solidFill>
                <a:schemeClr val="accent5"/>
              </a:solidFill>
              <a:prstDash val="solid"/>
            </a:ln>
            <a:solidFill>
              <a:srgbClr val="FFFFFF"/>
            </a:solidFill>
            <a:effectLst>
              <a:outerShdw blurRad="38100" dist="22860" dir="5400000" algn="tl" rotWithShape="0">
                <a:srgbClr val="000000">
                  <a:alpha val="30000"/>
                </a:srgbClr>
              </a:outerShdw>
            </a:effectLst>
            <a:latin typeface="HG丸ｺﾞｼｯｸM-PRO" panose="020F0600000000000000" pitchFamily="50" charset="-128"/>
            <a:ea typeface="HG丸ｺﾞｼｯｸM-PRO" panose="020F0600000000000000" pitchFamily="50" charset="-128"/>
          </a:endParaRPr>
        </a:p>
        <a:p>
          <a:pPr algn="l"/>
          <a:r>
            <a:rPr lang="ja-JP" altLang="en-US" sz="3200" b="1" cap="none" spc="0">
              <a:ln w="10160">
                <a:solidFill>
                  <a:schemeClr val="accent5"/>
                </a:solidFill>
                <a:prstDash val="solid"/>
              </a:ln>
              <a:solidFill>
                <a:srgbClr val="FFFFFF"/>
              </a:solidFill>
              <a:effectLst>
                <a:outerShdw blurRad="38100" dist="22860" dir="5400000" algn="tl" rotWithShape="0">
                  <a:srgbClr val="000000">
                    <a:alpha val="30000"/>
                  </a:srgbClr>
                </a:outerShdw>
              </a:effectLst>
              <a:latin typeface="HG丸ｺﾞｼｯｸM-PRO" panose="020F0600000000000000" pitchFamily="50" charset="-128"/>
              <a:ea typeface="HG丸ｺﾞｼｯｸM-PRO" panose="020F0600000000000000" pitchFamily="50" charset="-128"/>
            </a:rPr>
            <a:t>下のチーム構成は</a:t>
          </a:r>
          <a:endParaRPr lang="en-US" altLang="ja-JP" sz="3200" b="1" cap="none" spc="0">
            <a:ln w="10160">
              <a:solidFill>
                <a:schemeClr val="accent5"/>
              </a:solidFill>
              <a:prstDash val="solid"/>
            </a:ln>
            <a:solidFill>
              <a:srgbClr val="FFFFFF"/>
            </a:solidFill>
            <a:effectLst>
              <a:outerShdw blurRad="38100" dist="22860" dir="5400000" algn="tl" rotWithShape="0">
                <a:srgbClr val="000000">
                  <a:alpha val="30000"/>
                </a:srgbClr>
              </a:outerShdw>
            </a:effectLst>
            <a:latin typeface="HG丸ｺﾞｼｯｸM-PRO" panose="020F0600000000000000" pitchFamily="50" charset="-128"/>
            <a:ea typeface="HG丸ｺﾞｼｯｸM-PRO" panose="020F0600000000000000" pitchFamily="50" charset="-128"/>
          </a:endParaRPr>
        </a:p>
        <a:p>
          <a:pPr algn="l"/>
          <a:r>
            <a:rPr lang="ja-JP" altLang="en-US" sz="3200" b="1" cap="none" spc="0">
              <a:ln w="10160">
                <a:solidFill>
                  <a:schemeClr val="accent5"/>
                </a:solidFill>
                <a:prstDash val="solid"/>
              </a:ln>
              <a:solidFill>
                <a:srgbClr val="FFFFFF"/>
              </a:solidFill>
              <a:effectLst>
                <a:outerShdw blurRad="38100" dist="22860" dir="5400000" algn="tl" rotWithShape="0">
                  <a:srgbClr val="000000">
                    <a:alpha val="30000"/>
                  </a:srgbClr>
                </a:outerShdw>
              </a:effectLst>
              <a:latin typeface="HG丸ｺﾞｼｯｸM-PRO" panose="020F0600000000000000" pitchFamily="50" charset="-128"/>
              <a:ea typeface="HG丸ｺﾞｼｯｸM-PRO" panose="020F0600000000000000" pitchFamily="50" charset="-128"/>
            </a:rPr>
            <a:t>リンクします。</a:t>
          </a:r>
          <a:endParaRPr lang="en-US" altLang="ja-JP" sz="3200" b="1" cap="none" spc="0">
            <a:ln w="10160">
              <a:solidFill>
                <a:schemeClr val="accent5"/>
              </a:solidFill>
              <a:prstDash val="solid"/>
            </a:ln>
            <a:solidFill>
              <a:srgbClr val="FFFFFF"/>
            </a:solidFill>
            <a:effectLst>
              <a:outerShdw blurRad="38100" dist="22860" dir="5400000" algn="tl" rotWithShape="0">
                <a:srgbClr val="000000">
                  <a:alpha val="30000"/>
                </a:srgbClr>
              </a:outerShdw>
            </a:effectLst>
            <a:latin typeface="HG丸ｺﾞｼｯｸM-PRO" panose="020F0600000000000000" pitchFamily="50" charset="-128"/>
            <a:ea typeface="HG丸ｺﾞｼｯｸM-PRO" panose="020F0600000000000000" pitchFamily="50" charset="-128"/>
          </a:endParaRPr>
        </a:p>
      </xdr:txBody>
    </xdr:sp>
    <xdr:clientData/>
  </xdr:oneCellAnchor>
  <xdr:oneCellAnchor>
    <xdr:from>
      <xdr:col>20</xdr:col>
      <xdr:colOff>314326</xdr:colOff>
      <xdr:row>26</xdr:row>
      <xdr:rowOff>9525</xdr:rowOff>
    </xdr:from>
    <xdr:ext cx="4743450" cy="2569500"/>
    <xdr:sp macro="" textlink="">
      <xdr:nvSpPr>
        <xdr:cNvPr id="8" name="正方形/長方形 7">
          <a:extLst>
            <a:ext uri="{FF2B5EF4-FFF2-40B4-BE49-F238E27FC236}">
              <a16:creationId xmlns="" xmlns:a16="http://schemas.microsoft.com/office/drawing/2014/main" id="{00000000-0008-0000-0400-000008000000}"/>
            </a:ext>
          </a:extLst>
        </xdr:cNvPr>
        <xdr:cNvSpPr/>
      </xdr:nvSpPr>
      <xdr:spPr>
        <a:xfrm>
          <a:off x="7058026" y="4810125"/>
          <a:ext cx="4743450" cy="2569500"/>
        </a:xfrm>
        <a:prstGeom prst="rect">
          <a:avLst/>
        </a:prstGeom>
        <a:noFill/>
      </xdr:spPr>
      <xdr:txBody>
        <a:bodyPr wrap="square" lIns="91440" tIns="45720" rIns="91440" bIns="45720">
          <a:noAutofit/>
        </a:bodyPr>
        <a:lstStyle/>
        <a:p>
          <a:pPr algn="l"/>
          <a:r>
            <a:rPr lang="ja-JP" altLang="en-US" sz="2800" b="1" cap="none" spc="0">
              <a:ln w="10160">
                <a:solidFill>
                  <a:schemeClr val="accent5"/>
                </a:solidFill>
                <a:prstDash val="solid"/>
              </a:ln>
              <a:solidFill>
                <a:srgbClr val="FFFFFF"/>
              </a:solidFill>
              <a:effectLst>
                <a:outerShdw blurRad="38100" dist="22860" dir="5400000" algn="tl" rotWithShape="0">
                  <a:srgbClr val="000000">
                    <a:alpha val="30000"/>
                  </a:srgbClr>
                </a:outerShdw>
              </a:effectLst>
              <a:latin typeface="HG丸ｺﾞｼｯｸM-PRO" panose="020F0600000000000000" pitchFamily="50" charset="-128"/>
              <a:ea typeface="HG丸ｺﾞｼｯｸM-PRO" panose="020F0600000000000000" pitchFamily="50" charset="-128"/>
            </a:rPr>
            <a:t>⇐チーム写真はこちらに</a:t>
          </a:r>
          <a:endParaRPr lang="en-US" altLang="ja-JP" sz="2800" b="1" cap="none" spc="0">
            <a:ln w="10160">
              <a:solidFill>
                <a:schemeClr val="accent5"/>
              </a:solidFill>
              <a:prstDash val="solid"/>
            </a:ln>
            <a:solidFill>
              <a:srgbClr val="FFFFFF"/>
            </a:solidFill>
            <a:effectLst>
              <a:outerShdw blurRad="38100" dist="22860" dir="5400000" algn="tl" rotWithShape="0">
                <a:srgbClr val="000000">
                  <a:alpha val="30000"/>
                </a:srgbClr>
              </a:outerShdw>
            </a:effectLst>
            <a:latin typeface="HG丸ｺﾞｼｯｸM-PRO" panose="020F0600000000000000" pitchFamily="50" charset="-128"/>
            <a:ea typeface="HG丸ｺﾞｼｯｸM-PRO" panose="020F0600000000000000"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2800" b="1" i="0" u="none" strike="noStrike" kern="0" cap="none" spc="0" normalizeH="0" baseline="0" noProof="0">
              <a:ln w="10160">
                <a:solidFill>
                  <a:srgbClr val="4BACC6"/>
                </a:solidFill>
                <a:prstDash val="solid"/>
              </a:ln>
              <a:solidFill>
                <a:srgbClr val="FFFFFF"/>
              </a:solidFill>
              <a:effectLst>
                <a:outerShdw blurRad="38100" dist="22860" dir="5400000" algn="tl" rotWithShape="0">
                  <a:srgbClr val="000000">
                    <a:alpha val="30000"/>
                  </a:srgbClr>
                </a:outerShdw>
              </a:effectLst>
              <a:uLnTx/>
              <a:uFillTx/>
              <a:latin typeface="HG丸ｺﾞｼｯｸM-PRO" panose="020F0600000000000000" pitchFamily="50" charset="-128"/>
              <a:ea typeface="HG丸ｺﾞｼｯｸM-PRO" panose="020F0600000000000000" pitchFamily="50" charset="-128"/>
              <a:cs typeface="+mn-cs"/>
            </a:rPr>
            <a:t>貼付けして下さい</a:t>
          </a:r>
          <a:endParaRPr kumimoji="0" lang="en-US" altLang="ja-JP" sz="2800" b="1" i="0" u="none" strike="noStrike" kern="0" cap="none" spc="0" normalizeH="0" baseline="0" noProof="0">
            <a:ln w="10160">
              <a:solidFill>
                <a:srgbClr val="4BACC6"/>
              </a:solidFill>
              <a:prstDash val="solid"/>
            </a:ln>
            <a:solidFill>
              <a:srgbClr val="FFFFFF"/>
            </a:solidFill>
            <a:effectLst>
              <a:outerShdw blurRad="38100" dist="22860" dir="5400000" algn="tl" rotWithShape="0">
                <a:srgbClr val="000000">
                  <a:alpha val="30000"/>
                </a:srgbClr>
              </a:outerShdw>
            </a:effectLst>
            <a:uLnTx/>
            <a:uFillTx/>
            <a:latin typeface="HG丸ｺﾞｼｯｸM-PRO" panose="020F0600000000000000" pitchFamily="50" charset="-128"/>
            <a:ea typeface="HG丸ｺﾞｼｯｸM-PRO" panose="020F0600000000000000" pitchFamily="50" charset="-128"/>
            <a:cs typeface="+mn-cs"/>
          </a:endParaRPr>
        </a:p>
        <a:p>
          <a:pPr algn="l"/>
          <a:endParaRPr lang="en-US" altLang="ja-JP" sz="2800" b="1" cap="none" spc="0">
            <a:ln w="10160">
              <a:solidFill>
                <a:schemeClr val="accent5"/>
              </a:solidFill>
              <a:prstDash val="solid"/>
            </a:ln>
            <a:solidFill>
              <a:srgbClr val="FFFFFF"/>
            </a:solidFill>
            <a:effectLst>
              <a:outerShdw blurRad="38100" dist="22860" dir="5400000" algn="tl" rotWithShape="0">
                <a:srgbClr val="000000">
                  <a:alpha val="30000"/>
                </a:srgbClr>
              </a:outerShdw>
            </a:effectLst>
            <a:latin typeface="HG丸ｺﾞｼｯｸM-PRO" panose="020F0600000000000000" pitchFamily="50" charset="-128"/>
            <a:ea typeface="HG丸ｺﾞｼｯｸM-PRO" panose="020F0600000000000000" pitchFamily="50" charset="-128"/>
          </a:endParaRPr>
        </a:p>
        <a:p>
          <a:pPr algn="ctr"/>
          <a:r>
            <a:rPr lang="ja-JP" altLang="en-US" sz="2800" b="1" cap="none" spc="0">
              <a:ln w="10160">
                <a:solidFill>
                  <a:schemeClr val="accent5"/>
                </a:solidFill>
                <a:prstDash val="solid"/>
              </a:ln>
              <a:solidFill>
                <a:srgbClr val="FFFFFF"/>
              </a:solidFill>
              <a:effectLst>
                <a:outerShdw blurRad="38100" dist="22860" dir="5400000" algn="tl" rotWithShape="0">
                  <a:srgbClr val="000000">
                    <a:alpha val="30000"/>
                  </a:srgbClr>
                </a:outerShdw>
              </a:effectLst>
              <a:latin typeface="HG丸ｺﾞｼｯｸM-PRO" panose="020F0600000000000000" pitchFamily="50" charset="-128"/>
              <a:ea typeface="HG丸ｺﾞｼｯｸM-PRO" panose="020F0600000000000000" pitchFamily="50" charset="-128"/>
            </a:rPr>
            <a:t>⇐チームスローガンはここに</a:t>
          </a:r>
          <a:endParaRPr lang="en-US" altLang="ja-JP" sz="2800" b="1" cap="none" spc="0">
            <a:ln w="10160">
              <a:solidFill>
                <a:schemeClr val="accent5"/>
              </a:solidFill>
              <a:prstDash val="solid"/>
            </a:ln>
            <a:solidFill>
              <a:srgbClr val="FFFFFF"/>
            </a:solidFill>
            <a:effectLst>
              <a:outerShdw blurRad="38100" dist="22860" dir="5400000" algn="tl" rotWithShape="0">
                <a:srgbClr val="000000">
                  <a:alpha val="30000"/>
                </a:srgbClr>
              </a:outerShdw>
            </a:effectLst>
            <a:latin typeface="HG丸ｺﾞｼｯｸM-PRO" panose="020F0600000000000000" pitchFamily="50" charset="-128"/>
            <a:ea typeface="HG丸ｺﾞｼｯｸM-PRO" panose="020F0600000000000000" pitchFamily="50" charset="-128"/>
          </a:endParaRPr>
        </a:p>
        <a:p>
          <a:pPr algn="l"/>
          <a:r>
            <a:rPr lang="ja-JP" altLang="en-US" sz="2800" b="1" cap="none" spc="0">
              <a:ln w="10160">
                <a:solidFill>
                  <a:schemeClr val="accent5"/>
                </a:solidFill>
                <a:prstDash val="solid"/>
              </a:ln>
              <a:solidFill>
                <a:srgbClr val="FFFFFF"/>
              </a:solidFill>
              <a:effectLst>
                <a:outerShdw blurRad="38100" dist="22860" dir="5400000" algn="tl" rotWithShape="0">
                  <a:srgbClr val="000000">
                    <a:alpha val="30000"/>
                  </a:srgbClr>
                </a:outerShdw>
              </a:effectLst>
              <a:latin typeface="HG丸ｺﾞｼｯｸM-PRO" panose="020F0600000000000000" pitchFamily="50" charset="-128"/>
              <a:ea typeface="HG丸ｺﾞｼｯｸM-PRO" panose="020F0600000000000000" pitchFamily="50" charset="-128"/>
            </a:rPr>
            <a:t>書き込みして下さい</a:t>
          </a:r>
          <a:endParaRPr lang="en-US" altLang="ja-JP" sz="2800" b="1" cap="none" spc="0">
            <a:ln w="10160">
              <a:solidFill>
                <a:schemeClr val="accent5"/>
              </a:solidFill>
              <a:prstDash val="solid"/>
            </a:ln>
            <a:solidFill>
              <a:srgbClr val="FFFFFF"/>
            </a:solidFill>
            <a:effectLst>
              <a:outerShdw blurRad="38100" dist="22860" dir="5400000" algn="tl" rotWithShape="0">
                <a:srgbClr val="000000">
                  <a:alpha val="30000"/>
                </a:srgbClr>
              </a:outerShdw>
            </a:effectLst>
            <a:latin typeface="HG丸ｺﾞｼｯｸM-PRO" panose="020F0600000000000000" pitchFamily="50" charset="-128"/>
            <a:ea typeface="HG丸ｺﾞｼｯｸM-PRO" panose="020F0600000000000000" pitchFamily="50" charset="-128"/>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mailto:aizuminiren@keikakukensetu.co.jp"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2"/>
    <pageSetUpPr fitToPage="1"/>
  </sheetPr>
  <dimension ref="A1:AC44"/>
  <sheetViews>
    <sheetView workbookViewId="0">
      <selection activeCell="S40" sqref="S40"/>
    </sheetView>
  </sheetViews>
  <sheetFormatPr defaultColWidth="9" defaultRowHeight="14.25"/>
  <cols>
    <col min="1" max="1" width="1.5" style="38" customWidth="1"/>
    <col min="2" max="2" width="7.125" style="38" customWidth="1"/>
    <col min="3" max="7" width="4.125" style="38" customWidth="1"/>
    <col min="8" max="9" width="5.625" style="38" customWidth="1"/>
    <col min="10" max="10" width="5.5" style="38" customWidth="1"/>
    <col min="11" max="11" width="5.625" style="38" customWidth="1"/>
    <col min="12" max="12" width="7.5" style="38" customWidth="1"/>
    <col min="13" max="13" width="22.75" style="38" customWidth="1"/>
    <col min="14" max="14" width="1.75" style="38" customWidth="1"/>
    <col min="15" max="15" width="12.875" style="38" customWidth="1"/>
    <col min="16" max="16" width="5.625" style="38" customWidth="1"/>
    <col min="17" max="17" width="14.375" style="38" customWidth="1"/>
    <col min="18" max="16384" width="9" style="38"/>
  </cols>
  <sheetData>
    <row r="1" spans="1:29" s="94" customFormat="1" ht="30" customHeight="1">
      <c r="A1" s="345" t="s">
        <v>204</v>
      </c>
      <c r="B1" s="345"/>
      <c r="C1" s="345"/>
      <c r="D1" s="345"/>
      <c r="E1" s="345"/>
      <c r="F1" s="345"/>
      <c r="G1" s="345"/>
      <c r="H1" s="345"/>
      <c r="I1" s="345"/>
      <c r="J1" s="345"/>
      <c r="K1" s="345"/>
      <c r="L1" s="345"/>
      <c r="M1" s="345"/>
      <c r="N1" s="345"/>
      <c r="O1" s="345"/>
      <c r="P1" s="345"/>
      <c r="Q1" s="345"/>
    </row>
    <row r="2" spans="1:29" s="94" customFormat="1" ht="49.5" customHeight="1">
      <c r="A2" s="345"/>
      <c r="B2" s="345"/>
      <c r="C2" s="345"/>
      <c r="D2" s="345"/>
      <c r="E2" s="345"/>
      <c r="F2" s="345"/>
      <c r="G2" s="345"/>
      <c r="H2" s="345"/>
      <c r="I2" s="345"/>
      <c r="J2" s="345"/>
      <c r="K2" s="345"/>
      <c r="L2" s="345"/>
      <c r="M2" s="345"/>
      <c r="N2" s="345"/>
      <c r="O2" s="345"/>
      <c r="P2" s="345"/>
      <c r="Q2" s="345"/>
    </row>
    <row r="3" spans="1:29" ht="15" customHeight="1" thickBot="1">
      <c r="A3" s="207"/>
      <c r="B3" s="208"/>
      <c r="C3" s="208"/>
      <c r="D3" s="208"/>
      <c r="E3" s="208"/>
      <c r="F3" s="208"/>
      <c r="G3" s="208"/>
      <c r="H3" s="208"/>
      <c r="I3" s="208"/>
      <c r="J3" s="208"/>
      <c r="K3" s="208"/>
      <c r="L3" s="208"/>
      <c r="M3" s="208"/>
      <c r="N3" s="208"/>
      <c r="O3" s="208"/>
      <c r="P3" s="208"/>
      <c r="Q3" s="209" t="s">
        <v>65</v>
      </c>
    </row>
    <row r="4" spans="1:29" ht="34.5" customHeight="1" thickBot="1">
      <c r="A4" s="207"/>
      <c r="B4" s="347" t="s">
        <v>45</v>
      </c>
      <c r="C4" s="348"/>
      <c r="D4" s="349"/>
      <c r="E4" s="338"/>
      <c r="F4" s="339"/>
      <c r="G4" s="339"/>
      <c r="H4" s="339"/>
      <c r="I4" s="339"/>
      <c r="J4" s="339"/>
      <c r="K4" s="339"/>
      <c r="L4" s="339"/>
      <c r="M4" s="339"/>
      <c r="N4" s="340"/>
      <c r="O4" s="231" t="s">
        <v>31</v>
      </c>
      <c r="P4" s="331"/>
      <c r="Q4" s="332"/>
      <c r="S4" s="148"/>
      <c r="T4" s="323"/>
      <c r="U4" s="323"/>
      <c r="V4" s="323"/>
      <c r="W4" s="323"/>
      <c r="X4" s="323"/>
      <c r="Y4" s="323"/>
      <c r="Z4" s="323"/>
      <c r="AA4" s="323"/>
      <c r="AB4" s="323"/>
      <c r="AC4" s="323"/>
    </row>
    <row r="5" spans="1:29" ht="24" customHeight="1">
      <c r="A5" s="207"/>
      <c r="B5" s="39" t="s">
        <v>15</v>
      </c>
      <c r="C5" s="341"/>
      <c r="D5" s="342"/>
      <c r="E5" s="342"/>
      <c r="F5" s="342"/>
      <c r="G5" s="342"/>
      <c r="H5" s="342"/>
      <c r="I5" s="342"/>
      <c r="J5" s="342"/>
      <c r="K5" s="342"/>
      <c r="L5" s="342"/>
      <c r="M5" s="342"/>
      <c r="N5" s="342"/>
      <c r="O5" s="342"/>
      <c r="P5" s="343"/>
      <c r="Q5" s="344"/>
      <c r="S5" s="38" t="s">
        <v>32</v>
      </c>
      <c r="T5" s="323"/>
      <c r="U5" s="323"/>
      <c r="V5" s="323"/>
      <c r="W5" s="323"/>
      <c r="X5" s="323"/>
      <c r="Y5" s="323"/>
      <c r="Z5" s="323"/>
      <c r="AA5" s="323"/>
      <c r="AB5" s="323"/>
      <c r="AC5" s="323"/>
    </row>
    <row r="6" spans="1:29" ht="24" customHeight="1">
      <c r="A6" s="207"/>
      <c r="B6" s="350" t="s">
        <v>16</v>
      </c>
      <c r="C6" s="275" t="s">
        <v>36</v>
      </c>
      <c r="D6" s="346"/>
      <c r="E6" s="40" t="s">
        <v>37</v>
      </c>
      <c r="F6" s="356"/>
      <c r="G6" s="357"/>
      <c r="H6" s="358"/>
      <c r="I6" s="359"/>
      <c r="J6" s="359"/>
      <c r="K6" s="359"/>
      <c r="L6" s="360"/>
      <c r="M6" s="360"/>
      <c r="N6" s="360"/>
      <c r="O6" s="360"/>
      <c r="P6" s="360"/>
      <c r="Q6" s="361"/>
      <c r="S6" s="38" t="s">
        <v>33</v>
      </c>
      <c r="T6" s="323"/>
      <c r="U6" s="323"/>
      <c r="V6" s="323"/>
      <c r="W6" s="323"/>
      <c r="X6" s="323"/>
      <c r="Y6" s="323"/>
      <c r="Z6" s="323"/>
      <c r="AA6" s="323"/>
      <c r="AB6" s="323"/>
      <c r="AC6" s="323"/>
    </row>
    <row r="7" spans="1:29" ht="24" customHeight="1">
      <c r="A7" s="207"/>
      <c r="B7" s="351"/>
      <c r="C7" s="275" t="s">
        <v>38</v>
      </c>
      <c r="D7" s="276"/>
      <c r="E7" s="271"/>
      <c r="F7" s="272"/>
      <c r="G7" s="272"/>
      <c r="H7" s="272"/>
      <c r="I7" s="273"/>
      <c r="J7" s="239" t="s">
        <v>39</v>
      </c>
      <c r="K7" s="240"/>
      <c r="L7" s="236"/>
      <c r="M7" s="237"/>
      <c r="N7" s="237"/>
      <c r="O7" s="237"/>
      <c r="P7" s="237"/>
      <c r="Q7" s="238"/>
      <c r="T7" s="323"/>
      <c r="U7" s="323"/>
      <c r="V7" s="323"/>
      <c r="W7" s="323"/>
      <c r="X7" s="323"/>
      <c r="Y7" s="323"/>
      <c r="Z7" s="323"/>
      <c r="AA7" s="323"/>
      <c r="AB7" s="323"/>
      <c r="AC7" s="323"/>
    </row>
    <row r="8" spans="1:29" ht="24" customHeight="1" thickBot="1">
      <c r="A8" s="207"/>
      <c r="B8" s="352"/>
      <c r="C8" s="277" t="s">
        <v>13</v>
      </c>
      <c r="D8" s="278"/>
      <c r="E8" s="353"/>
      <c r="F8" s="353"/>
      <c r="G8" s="353"/>
      <c r="H8" s="353"/>
      <c r="I8" s="353"/>
      <c r="J8" s="274" t="s">
        <v>14</v>
      </c>
      <c r="K8" s="274"/>
      <c r="L8" s="335"/>
      <c r="M8" s="336"/>
      <c r="N8" s="336"/>
      <c r="O8" s="336"/>
      <c r="P8" s="336"/>
      <c r="Q8" s="337"/>
      <c r="T8" s="86" t="s">
        <v>87</v>
      </c>
      <c r="AA8" s="38" t="s">
        <v>40</v>
      </c>
    </row>
    <row r="9" spans="1:29" ht="12.95" customHeight="1">
      <c r="A9" s="207"/>
      <c r="B9" s="83"/>
      <c r="C9" s="83"/>
      <c r="D9" s="47"/>
      <c r="E9" s="47"/>
      <c r="F9" s="47"/>
      <c r="G9" s="47"/>
      <c r="H9" s="47"/>
      <c r="I9" s="47"/>
      <c r="J9" s="84"/>
      <c r="K9" s="85"/>
      <c r="L9" s="85"/>
      <c r="M9" s="85"/>
      <c r="N9" s="85"/>
      <c r="O9" s="85"/>
      <c r="P9" s="85"/>
      <c r="Q9" s="85"/>
      <c r="T9" s="86"/>
    </row>
    <row r="10" spans="1:29" ht="44.25" customHeight="1" thickBot="1">
      <c r="A10" s="207"/>
      <c r="B10" s="251" t="s">
        <v>35</v>
      </c>
      <c r="C10" s="251"/>
      <c r="D10" s="251"/>
      <c r="E10" s="251"/>
      <c r="F10" s="251"/>
      <c r="G10" s="251"/>
      <c r="H10" s="251"/>
      <c r="I10" s="251"/>
      <c r="J10" s="251"/>
      <c r="K10" s="251"/>
      <c r="L10" s="251"/>
      <c r="M10" s="251"/>
      <c r="N10" s="251"/>
      <c r="O10" s="251"/>
      <c r="P10" s="251"/>
      <c r="Q10" s="251"/>
      <c r="T10" s="86"/>
      <c r="AA10" s="38" t="s">
        <v>73</v>
      </c>
    </row>
    <row r="11" spans="1:29" ht="29.25" customHeight="1" thickTop="1">
      <c r="A11" s="207"/>
      <c r="B11" s="35" t="s">
        <v>18</v>
      </c>
      <c r="C11" s="354" t="s">
        <v>0</v>
      </c>
      <c r="D11" s="355"/>
      <c r="E11" s="253">
        <f>+E4</f>
        <v>0</v>
      </c>
      <c r="F11" s="254"/>
      <c r="G11" s="254"/>
      <c r="H11" s="254"/>
      <c r="I11" s="254"/>
      <c r="J11" s="254"/>
      <c r="K11" s="254"/>
      <c r="L11" s="254"/>
      <c r="M11" s="255"/>
      <c r="N11" s="205"/>
      <c r="O11" s="210" t="s">
        <v>77</v>
      </c>
      <c r="P11" s="249"/>
      <c r="Q11" s="250"/>
      <c r="R11"/>
      <c r="T11" s="86"/>
      <c r="AA11" s="38" t="s">
        <v>70</v>
      </c>
    </row>
    <row r="12" spans="1:29" ht="19.899999999999999" customHeight="1">
      <c r="A12" s="207"/>
      <c r="B12" s="285" t="s">
        <v>1</v>
      </c>
      <c r="C12" s="257"/>
      <c r="D12" s="243"/>
      <c r="E12" s="244"/>
      <c r="F12" s="244"/>
      <c r="G12" s="252"/>
      <c r="H12" s="256" t="s">
        <v>10</v>
      </c>
      <c r="I12" s="257"/>
      <c r="J12" s="243"/>
      <c r="K12" s="244"/>
      <c r="L12" s="244"/>
      <c r="M12" s="288"/>
      <c r="N12" s="205"/>
      <c r="O12" s="87" t="s">
        <v>19</v>
      </c>
      <c r="P12" s="333"/>
      <c r="Q12" s="334"/>
      <c r="R12"/>
      <c r="T12" s="86"/>
      <c r="AA12" s="38" t="s">
        <v>72</v>
      </c>
    </row>
    <row r="13" spans="1:29" ht="19.899999999999999" customHeight="1">
      <c r="A13" s="207"/>
      <c r="B13" s="285" t="s">
        <v>41</v>
      </c>
      <c r="C13" s="257"/>
      <c r="D13" s="243"/>
      <c r="E13" s="244"/>
      <c r="F13" s="244"/>
      <c r="G13" s="252"/>
      <c r="H13" s="256" t="s">
        <v>42</v>
      </c>
      <c r="I13" s="257"/>
      <c r="J13" s="243"/>
      <c r="K13" s="244"/>
      <c r="L13" s="244"/>
      <c r="M13" s="289"/>
      <c r="N13" s="205"/>
      <c r="O13" s="88" t="s">
        <v>76</v>
      </c>
      <c r="P13" s="333"/>
      <c r="Q13" s="334"/>
      <c r="R13"/>
      <c r="T13" s="86" t="s">
        <v>32</v>
      </c>
      <c r="AA13" s="38" t="s">
        <v>69</v>
      </c>
    </row>
    <row r="14" spans="1:29" ht="19.899999999999999" customHeight="1" thickBot="1">
      <c r="A14" s="207"/>
      <c r="B14" s="286"/>
      <c r="C14" s="279" t="s">
        <v>17</v>
      </c>
      <c r="D14" s="280"/>
      <c r="E14" s="280"/>
      <c r="F14" s="280"/>
      <c r="G14" s="281"/>
      <c r="H14" s="279" t="s">
        <v>20</v>
      </c>
      <c r="I14" s="281"/>
      <c r="J14" s="245" t="s">
        <v>3</v>
      </c>
      <c r="K14" s="245" t="s">
        <v>2</v>
      </c>
      <c r="L14" s="247" t="s">
        <v>4</v>
      </c>
      <c r="M14" s="241" t="s">
        <v>83</v>
      </c>
      <c r="N14" s="205"/>
      <c r="O14" s="89" t="s">
        <v>43</v>
      </c>
      <c r="P14" s="258"/>
      <c r="Q14" s="259"/>
      <c r="R14"/>
      <c r="T14" s="86" t="s">
        <v>33</v>
      </c>
      <c r="AA14" s="38" t="s">
        <v>74</v>
      </c>
    </row>
    <row r="15" spans="1:29" ht="19.899999999999999" customHeight="1" thickBot="1">
      <c r="A15" s="207"/>
      <c r="B15" s="287"/>
      <c r="C15" s="282"/>
      <c r="D15" s="283"/>
      <c r="E15" s="283"/>
      <c r="F15" s="283"/>
      <c r="G15" s="284"/>
      <c r="H15" s="282"/>
      <c r="I15" s="284"/>
      <c r="J15" s="246"/>
      <c r="K15" s="246"/>
      <c r="L15" s="248"/>
      <c r="M15" s="242"/>
      <c r="N15" s="205"/>
      <c r="O15" s="211"/>
      <c r="P15" s="211"/>
      <c r="Q15" s="212"/>
      <c r="R15"/>
      <c r="T15" s="86"/>
      <c r="AA15" s="38" t="s">
        <v>71</v>
      </c>
    </row>
    <row r="16" spans="1:29" ht="19.899999999999999" customHeight="1">
      <c r="A16" s="207"/>
      <c r="B16" s="36">
        <v>1</v>
      </c>
      <c r="C16" s="293"/>
      <c r="D16" s="294"/>
      <c r="E16" s="294"/>
      <c r="F16" s="294"/>
      <c r="G16" s="295"/>
      <c r="H16" s="260">
        <v>4</v>
      </c>
      <c r="I16" s="261"/>
      <c r="J16" s="74"/>
      <c r="K16" s="74"/>
      <c r="L16" s="220"/>
      <c r="M16" s="219"/>
      <c r="N16" s="205"/>
      <c r="O16" s="213" t="s">
        <v>44</v>
      </c>
      <c r="P16" s="327"/>
      <c r="Q16" s="328"/>
      <c r="R16"/>
      <c r="T16" s="86"/>
    </row>
    <row r="17" spans="1:20" ht="19.899999999999999" customHeight="1" thickBot="1">
      <c r="A17" s="207"/>
      <c r="B17" s="36">
        <v>2</v>
      </c>
      <c r="C17" s="293"/>
      <c r="D17" s="294"/>
      <c r="E17" s="294"/>
      <c r="F17" s="294"/>
      <c r="G17" s="295"/>
      <c r="H17" s="260">
        <v>5</v>
      </c>
      <c r="I17" s="261"/>
      <c r="J17" s="74"/>
      <c r="K17" s="74"/>
      <c r="L17" s="220"/>
      <c r="M17" s="219"/>
      <c r="N17" s="205"/>
      <c r="O17" s="90" t="s">
        <v>30</v>
      </c>
      <c r="P17" s="329"/>
      <c r="Q17" s="330"/>
      <c r="R17"/>
      <c r="T17" s="86"/>
    </row>
    <row r="18" spans="1:20" ht="19.899999999999999" customHeight="1">
      <c r="A18" s="207"/>
      <c r="B18" s="36">
        <v>3</v>
      </c>
      <c r="C18" s="293"/>
      <c r="D18" s="294"/>
      <c r="E18" s="294"/>
      <c r="F18" s="294"/>
      <c r="G18" s="295"/>
      <c r="H18" s="260">
        <v>6</v>
      </c>
      <c r="I18" s="261"/>
      <c r="J18" s="74"/>
      <c r="K18" s="74"/>
      <c r="L18" s="220"/>
      <c r="M18" s="219"/>
      <c r="N18" s="205"/>
      <c r="O18" s="84"/>
      <c r="P18" s="84"/>
      <c r="Q18" s="47"/>
      <c r="R18" s="43"/>
    </row>
    <row r="19" spans="1:20" ht="19.899999999999999" customHeight="1">
      <c r="A19" s="207"/>
      <c r="B19" s="36">
        <v>4</v>
      </c>
      <c r="C19" s="293"/>
      <c r="D19" s="294"/>
      <c r="E19" s="294"/>
      <c r="F19" s="294"/>
      <c r="G19" s="295"/>
      <c r="H19" s="260">
        <v>7</v>
      </c>
      <c r="I19" s="261"/>
      <c r="J19" s="74"/>
      <c r="K19" s="74"/>
      <c r="L19" s="220"/>
      <c r="M19" s="219"/>
      <c r="N19" s="205"/>
      <c r="O19" s="214"/>
      <c r="P19" s="232" t="s">
        <v>81</v>
      </c>
      <c r="Q19" s="207"/>
      <c r="R19" s="44"/>
    </row>
    <row r="20" spans="1:20" ht="19.899999999999999" customHeight="1">
      <c r="A20" s="207"/>
      <c r="B20" s="36">
        <v>5</v>
      </c>
      <c r="C20" s="293"/>
      <c r="D20" s="294"/>
      <c r="E20" s="294"/>
      <c r="F20" s="294"/>
      <c r="G20" s="295"/>
      <c r="H20" s="260">
        <v>8</v>
      </c>
      <c r="I20" s="261"/>
      <c r="J20" s="74"/>
      <c r="K20" s="74"/>
      <c r="L20" s="220"/>
      <c r="M20" s="219"/>
      <c r="N20" s="205"/>
      <c r="O20" s="215"/>
      <c r="P20" s="232" t="s">
        <v>82</v>
      </c>
      <c r="Q20" s="207"/>
      <c r="R20" s="41"/>
    </row>
    <row r="21" spans="1:20" ht="19.899999999999999" customHeight="1" thickBot="1">
      <c r="A21" s="207"/>
      <c r="B21" s="36">
        <v>6</v>
      </c>
      <c r="C21" s="293"/>
      <c r="D21" s="294"/>
      <c r="E21" s="294"/>
      <c r="F21" s="294"/>
      <c r="G21" s="295"/>
      <c r="H21" s="260">
        <v>9</v>
      </c>
      <c r="I21" s="261"/>
      <c r="J21" s="74"/>
      <c r="K21" s="74"/>
      <c r="L21" s="220"/>
      <c r="M21" s="219"/>
      <c r="N21" s="205"/>
      <c r="O21" s="212"/>
      <c r="P21" s="212"/>
      <c r="Q21" s="212"/>
      <c r="R21" s="45"/>
    </row>
    <row r="22" spans="1:20" ht="19.899999999999999" customHeight="1">
      <c r="A22" s="207"/>
      <c r="B22" s="36">
        <v>7</v>
      </c>
      <c r="C22" s="293"/>
      <c r="D22" s="294"/>
      <c r="E22" s="294"/>
      <c r="F22" s="294"/>
      <c r="G22" s="295"/>
      <c r="H22" s="260">
        <v>10</v>
      </c>
      <c r="I22" s="261"/>
      <c r="J22" s="74"/>
      <c r="K22" s="74"/>
      <c r="L22" s="220"/>
      <c r="M22" s="219"/>
      <c r="N22" s="205"/>
      <c r="O22" s="324" t="s">
        <v>84</v>
      </c>
      <c r="P22" s="325"/>
      <c r="Q22" s="326"/>
      <c r="R22" s="43"/>
    </row>
    <row r="23" spans="1:20" ht="19.899999999999999" customHeight="1">
      <c r="A23" s="207"/>
      <c r="B23" s="36">
        <v>8</v>
      </c>
      <c r="C23" s="293"/>
      <c r="D23" s="294"/>
      <c r="E23" s="294"/>
      <c r="F23" s="294"/>
      <c r="G23" s="295"/>
      <c r="H23" s="260">
        <v>11</v>
      </c>
      <c r="I23" s="261"/>
      <c r="J23" s="74"/>
      <c r="K23" s="74"/>
      <c r="L23" s="220"/>
      <c r="M23" s="219"/>
      <c r="N23" s="205"/>
      <c r="O23" s="290"/>
      <c r="P23" s="291"/>
      <c r="Q23" s="292"/>
      <c r="R23" s="45"/>
    </row>
    <row r="24" spans="1:20" ht="19.899999999999999" customHeight="1">
      <c r="A24" s="207"/>
      <c r="B24" s="36">
        <v>9</v>
      </c>
      <c r="C24" s="293"/>
      <c r="D24" s="294"/>
      <c r="E24" s="294"/>
      <c r="F24" s="294"/>
      <c r="G24" s="295"/>
      <c r="H24" s="260">
        <v>12</v>
      </c>
      <c r="I24" s="261"/>
      <c r="J24" s="74"/>
      <c r="K24" s="74"/>
      <c r="L24" s="220"/>
      <c r="M24" s="219"/>
      <c r="N24" s="205"/>
      <c r="O24" s="312" t="s">
        <v>66</v>
      </c>
      <c r="P24" s="313"/>
      <c r="Q24" s="314"/>
      <c r="R24" s="43"/>
    </row>
    <row r="25" spans="1:20" ht="19.899999999999999" customHeight="1">
      <c r="A25" s="207"/>
      <c r="B25" s="36">
        <v>10</v>
      </c>
      <c r="C25" s="293"/>
      <c r="D25" s="294"/>
      <c r="E25" s="294"/>
      <c r="F25" s="294"/>
      <c r="G25" s="295"/>
      <c r="H25" s="260">
        <v>13</v>
      </c>
      <c r="I25" s="261"/>
      <c r="J25" s="74"/>
      <c r="K25" s="74"/>
      <c r="L25" s="220"/>
      <c r="M25" s="219"/>
      <c r="N25" s="205"/>
      <c r="O25" s="91" t="s">
        <v>68</v>
      </c>
      <c r="P25" s="321" t="s">
        <v>67</v>
      </c>
      <c r="Q25" s="322"/>
      <c r="R25" s="43"/>
    </row>
    <row r="26" spans="1:20" ht="19.899999999999999" customHeight="1">
      <c r="A26" s="207"/>
      <c r="B26" s="36">
        <v>11</v>
      </c>
      <c r="C26" s="293"/>
      <c r="D26" s="294"/>
      <c r="E26" s="294"/>
      <c r="F26" s="294"/>
      <c r="G26" s="295"/>
      <c r="H26" s="260">
        <v>14</v>
      </c>
      <c r="I26" s="261"/>
      <c r="J26" s="74"/>
      <c r="K26" s="74"/>
      <c r="L26" s="220"/>
      <c r="M26" s="219"/>
      <c r="N26" s="205"/>
      <c r="O26" s="216"/>
      <c r="P26" s="234"/>
      <c r="Q26" s="235"/>
      <c r="R26" s="42"/>
    </row>
    <row r="27" spans="1:20" ht="19.899999999999999" customHeight="1">
      <c r="A27" s="207"/>
      <c r="B27" s="36">
        <v>12</v>
      </c>
      <c r="C27" s="293"/>
      <c r="D27" s="294"/>
      <c r="E27" s="294"/>
      <c r="F27" s="294"/>
      <c r="G27" s="295"/>
      <c r="H27" s="260">
        <v>15</v>
      </c>
      <c r="I27" s="261"/>
      <c r="J27" s="74"/>
      <c r="K27" s="74"/>
      <c r="L27" s="220"/>
      <c r="M27" s="219"/>
      <c r="N27" s="205"/>
      <c r="O27" s="217"/>
      <c r="P27" s="234"/>
      <c r="Q27" s="235"/>
      <c r="R27" s="42"/>
    </row>
    <row r="28" spans="1:20" ht="19.899999999999999" customHeight="1">
      <c r="A28" s="207"/>
      <c r="B28" s="36">
        <v>13</v>
      </c>
      <c r="C28" s="293"/>
      <c r="D28" s="294"/>
      <c r="E28" s="294"/>
      <c r="F28" s="294"/>
      <c r="G28" s="295"/>
      <c r="H28" s="260">
        <v>16</v>
      </c>
      <c r="I28" s="261"/>
      <c r="J28" s="74"/>
      <c r="K28" s="74"/>
      <c r="L28" s="220"/>
      <c r="M28" s="219"/>
      <c r="N28" s="205"/>
      <c r="O28" s="153"/>
      <c r="P28" s="234"/>
      <c r="Q28" s="320"/>
      <c r="R28" s="44"/>
    </row>
    <row r="29" spans="1:20" ht="19.899999999999999" customHeight="1">
      <c r="A29" s="207"/>
      <c r="B29" s="36">
        <v>14</v>
      </c>
      <c r="C29" s="293"/>
      <c r="D29" s="294"/>
      <c r="E29" s="294"/>
      <c r="F29" s="294"/>
      <c r="G29" s="295"/>
      <c r="H29" s="260">
        <v>17</v>
      </c>
      <c r="I29" s="261"/>
      <c r="J29" s="74"/>
      <c r="K29" s="74"/>
      <c r="L29" s="220"/>
      <c r="M29" s="219"/>
      <c r="N29" s="205"/>
      <c r="O29" s="153"/>
      <c r="P29" s="234"/>
      <c r="Q29" s="320"/>
      <c r="R29" s="46"/>
    </row>
    <row r="30" spans="1:20" ht="19.899999999999999" customHeight="1" thickBot="1">
      <c r="A30" s="207"/>
      <c r="B30" s="37">
        <v>15</v>
      </c>
      <c r="C30" s="315"/>
      <c r="D30" s="316"/>
      <c r="E30" s="316"/>
      <c r="F30" s="316"/>
      <c r="G30" s="317"/>
      <c r="H30" s="318">
        <v>18</v>
      </c>
      <c r="I30" s="319"/>
      <c r="J30" s="75"/>
      <c r="K30" s="75"/>
      <c r="L30" s="221"/>
      <c r="M30" s="218"/>
      <c r="N30" s="205"/>
      <c r="O30" s="312" t="s">
        <v>89</v>
      </c>
      <c r="P30" s="313"/>
      <c r="Q30" s="314"/>
      <c r="R30" s="41"/>
    </row>
    <row r="31" spans="1:20" ht="19.5" customHeight="1" thickTop="1">
      <c r="A31" s="207"/>
      <c r="B31" s="60"/>
      <c r="C31" s="47"/>
      <c r="D31" s="47"/>
      <c r="E31" s="47"/>
      <c r="F31" s="47"/>
      <c r="G31" s="47"/>
      <c r="H31" s="48"/>
      <c r="I31" s="48"/>
      <c r="J31" s="48"/>
      <c r="K31" s="48"/>
      <c r="L31" s="48"/>
      <c r="M31" s="205"/>
      <c r="N31" s="205"/>
      <c r="O31" s="91" t="s">
        <v>68</v>
      </c>
      <c r="P31" s="92" t="s">
        <v>90</v>
      </c>
      <c r="Q31" s="93" t="s">
        <v>91</v>
      </c>
    </row>
    <row r="32" spans="1:20" ht="19.5" customHeight="1">
      <c r="A32" s="207"/>
      <c r="B32" s="311" t="s">
        <v>128</v>
      </c>
      <c r="C32" s="311"/>
      <c r="D32" s="311"/>
      <c r="E32" s="311"/>
      <c r="F32" s="311"/>
      <c r="G32" s="311"/>
      <c r="H32" s="311"/>
      <c r="I32" s="311"/>
      <c r="J32" s="311"/>
      <c r="K32" s="311"/>
      <c r="L32" s="311"/>
      <c r="M32" s="311"/>
      <c r="N32" s="205"/>
      <c r="O32" s="224"/>
      <c r="P32" s="223"/>
      <c r="Q32" s="222"/>
      <c r="S32" s="38" t="s">
        <v>86</v>
      </c>
    </row>
    <row r="33" spans="1:19" ht="19.5" customHeight="1" thickBot="1">
      <c r="A33" s="207"/>
      <c r="B33" s="311" t="s">
        <v>129</v>
      </c>
      <c r="C33" s="311"/>
      <c r="D33" s="311"/>
      <c r="E33" s="311"/>
      <c r="F33" s="311"/>
      <c r="G33" s="311"/>
      <c r="H33" s="311"/>
      <c r="I33" s="311"/>
      <c r="J33" s="311"/>
      <c r="K33" s="311"/>
      <c r="L33" s="311"/>
      <c r="M33" s="311"/>
      <c r="N33" s="205"/>
      <c r="O33" s="225"/>
      <c r="P33" s="223"/>
      <c r="Q33" s="222"/>
      <c r="S33" s="38" t="s">
        <v>92</v>
      </c>
    </row>
    <row r="34" spans="1:19" ht="19.5" customHeight="1">
      <c r="A34" s="207"/>
      <c r="B34" s="105"/>
      <c r="C34" s="106"/>
      <c r="D34" s="106"/>
      <c r="E34" s="106"/>
      <c r="F34" s="106"/>
      <c r="G34" s="106"/>
      <c r="H34" s="305"/>
      <c r="I34" s="306"/>
      <c r="J34" s="307"/>
      <c r="K34" s="108"/>
      <c r="L34" s="109"/>
      <c r="M34" s="112" t="str">
        <f>IF(H34="","",H34*500)</f>
        <v/>
      </c>
      <c r="N34" s="205"/>
      <c r="O34" s="153"/>
      <c r="P34" s="152"/>
      <c r="Q34" s="150"/>
      <c r="S34" s="38" t="s">
        <v>93</v>
      </c>
    </row>
    <row r="35" spans="1:19" ht="19.5" customHeight="1" thickBot="1">
      <c r="A35" s="207"/>
      <c r="B35" s="107"/>
      <c r="C35" s="147"/>
      <c r="D35" s="147"/>
      <c r="E35" s="147"/>
      <c r="F35" s="147"/>
      <c r="G35" s="147"/>
      <c r="H35" s="308"/>
      <c r="I35" s="309"/>
      <c r="J35" s="310"/>
      <c r="K35" s="110"/>
      <c r="L35" s="111"/>
      <c r="M35" s="113"/>
      <c r="N35" s="205"/>
      <c r="O35" s="154"/>
      <c r="P35" s="206"/>
      <c r="Q35" s="151"/>
      <c r="S35" s="38" t="s">
        <v>94</v>
      </c>
    </row>
    <row r="36" spans="1:19" ht="19.5" customHeight="1" thickBot="1">
      <c r="A36" s="207"/>
      <c r="B36" s="207"/>
      <c r="C36" s="207"/>
      <c r="D36" s="207"/>
      <c r="E36" s="207"/>
      <c r="F36" s="207"/>
      <c r="G36" s="207"/>
      <c r="H36" s="207"/>
      <c r="I36" s="207"/>
      <c r="J36" s="207"/>
      <c r="K36" s="207"/>
      <c r="L36" s="207"/>
      <c r="M36" s="207"/>
      <c r="N36" s="205"/>
      <c r="O36" s="205"/>
      <c r="P36" s="205"/>
      <c r="Q36" s="205"/>
      <c r="S36" s="38" t="s">
        <v>40</v>
      </c>
    </row>
    <row r="37" spans="1:19" ht="14.25" customHeight="1">
      <c r="A37" s="207"/>
      <c r="B37" s="296" t="s">
        <v>205</v>
      </c>
      <c r="C37" s="297"/>
      <c r="D37" s="297"/>
      <c r="E37" s="297"/>
      <c r="F37" s="297"/>
      <c r="G37" s="297"/>
      <c r="H37" s="297"/>
      <c r="I37" s="297"/>
      <c r="J37" s="297"/>
      <c r="K37" s="297"/>
      <c r="L37" s="297"/>
      <c r="M37" s="297"/>
      <c r="N37" s="297"/>
      <c r="O37" s="297"/>
      <c r="P37" s="297"/>
      <c r="Q37" s="298"/>
    </row>
    <row r="38" spans="1:19">
      <c r="A38" s="207"/>
      <c r="B38" s="299"/>
      <c r="C38" s="300"/>
      <c r="D38" s="300"/>
      <c r="E38" s="300"/>
      <c r="F38" s="300"/>
      <c r="G38" s="300"/>
      <c r="H38" s="300"/>
      <c r="I38" s="300"/>
      <c r="J38" s="300"/>
      <c r="K38" s="300"/>
      <c r="L38" s="300"/>
      <c r="M38" s="300"/>
      <c r="N38" s="300"/>
      <c r="O38" s="300"/>
      <c r="P38" s="300"/>
      <c r="Q38" s="301"/>
    </row>
    <row r="39" spans="1:19">
      <c r="A39" s="207"/>
      <c r="B39" s="302"/>
      <c r="C39" s="303"/>
      <c r="D39" s="303"/>
      <c r="E39" s="303"/>
      <c r="F39" s="303"/>
      <c r="G39" s="303"/>
      <c r="H39" s="303"/>
      <c r="I39" s="303"/>
      <c r="J39" s="303"/>
      <c r="K39" s="303"/>
      <c r="L39" s="303"/>
      <c r="M39" s="303"/>
      <c r="N39" s="303"/>
      <c r="O39" s="303"/>
      <c r="P39" s="303"/>
      <c r="Q39" s="304"/>
    </row>
    <row r="40" spans="1:19" ht="15" customHeight="1">
      <c r="A40" s="207"/>
      <c r="B40" s="262" t="s">
        <v>95</v>
      </c>
      <c r="C40" s="263"/>
      <c r="D40" s="263"/>
      <c r="E40" s="263"/>
      <c r="F40" s="263"/>
      <c r="G40" s="263"/>
      <c r="H40" s="263"/>
      <c r="I40" s="263"/>
      <c r="J40" s="263"/>
      <c r="K40" s="263"/>
      <c r="L40" s="263"/>
      <c r="M40" s="263"/>
      <c r="N40" s="263"/>
      <c r="O40" s="263"/>
      <c r="P40" s="263"/>
      <c r="Q40" s="264"/>
    </row>
    <row r="41" spans="1:19" ht="22.5" customHeight="1">
      <c r="A41" s="207"/>
      <c r="B41" s="265"/>
      <c r="C41" s="266"/>
      <c r="D41" s="266"/>
      <c r="E41" s="266"/>
      <c r="F41" s="266"/>
      <c r="G41" s="266"/>
      <c r="H41" s="266"/>
      <c r="I41" s="266"/>
      <c r="J41" s="266"/>
      <c r="K41" s="266"/>
      <c r="L41" s="266"/>
      <c r="M41" s="266"/>
      <c r="N41" s="266"/>
      <c r="O41" s="266"/>
      <c r="P41" s="266"/>
      <c r="Q41" s="267"/>
    </row>
    <row r="42" spans="1:19" ht="23.25" customHeight="1">
      <c r="A42" s="207"/>
      <c r="B42" s="265"/>
      <c r="C42" s="266"/>
      <c r="D42" s="266"/>
      <c r="E42" s="266"/>
      <c r="F42" s="266"/>
      <c r="G42" s="266"/>
      <c r="H42" s="266"/>
      <c r="I42" s="266"/>
      <c r="J42" s="266"/>
      <c r="K42" s="266"/>
      <c r="L42" s="266"/>
      <c r="M42" s="266"/>
      <c r="N42" s="266"/>
      <c r="O42" s="266"/>
      <c r="P42" s="266"/>
      <c r="Q42" s="267"/>
    </row>
    <row r="43" spans="1:19" ht="17.25" customHeight="1">
      <c r="A43" s="207"/>
      <c r="B43" s="265"/>
      <c r="C43" s="266"/>
      <c r="D43" s="266"/>
      <c r="E43" s="266"/>
      <c r="F43" s="266"/>
      <c r="G43" s="266"/>
      <c r="H43" s="266"/>
      <c r="I43" s="266"/>
      <c r="J43" s="266"/>
      <c r="K43" s="266"/>
      <c r="L43" s="266"/>
      <c r="M43" s="266"/>
      <c r="N43" s="266"/>
      <c r="O43" s="266"/>
      <c r="P43" s="266"/>
      <c r="Q43" s="267"/>
    </row>
    <row r="44" spans="1:19" ht="22.5" customHeight="1" thickBot="1">
      <c r="A44" s="207"/>
      <c r="B44" s="268"/>
      <c r="C44" s="269"/>
      <c r="D44" s="269"/>
      <c r="E44" s="269"/>
      <c r="F44" s="269"/>
      <c r="G44" s="269"/>
      <c r="H44" s="269"/>
      <c r="I44" s="269"/>
      <c r="J44" s="269"/>
      <c r="K44" s="269"/>
      <c r="L44" s="269"/>
      <c r="M44" s="269"/>
      <c r="N44" s="269"/>
      <c r="O44" s="269"/>
      <c r="P44" s="269"/>
      <c r="Q44" s="270"/>
    </row>
  </sheetData>
  <mergeCells count="89">
    <mergeCell ref="H17:I17"/>
    <mergeCell ref="C19:G19"/>
    <mergeCell ref="C18:G18"/>
    <mergeCell ref="A1:Q2"/>
    <mergeCell ref="C6:D6"/>
    <mergeCell ref="B4:D4"/>
    <mergeCell ref="B6:B8"/>
    <mergeCell ref="C16:G16"/>
    <mergeCell ref="B13:C13"/>
    <mergeCell ref="H16:I16"/>
    <mergeCell ref="E8:I8"/>
    <mergeCell ref="C11:D11"/>
    <mergeCell ref="F6:G6"/>
    <mergeCell ref="H6:Q6"/>
    <mergeCell ref="T4:AC4"/>
    <mergeCell ref="T5:AC5"/>
    <mergeCell ref="T6:AC6"/>
    <mergeCell ref="T7:AC7"/>
    <mergeCell ref="O22:Q22"/>
    <mergeCell ref="P16:Q17"/>
    <mergeCell ref="P4:Q4"/>
    <mergeCell ref="P12:Q12"/>
    <mergeCell ref="P13:Q13"/>
    <mergeCell ref="L8:Q8"/>
    <mergeCell ref="E4:N4"/>
    <mergeCell ref="C5:Q5"/>
    <mergeCell ref="H20:I20"/>
    <mergeCell ref="H18:I18"/>
    <mergeCell ref="H19:I19"/>
    <mergeCell ref="C17:G17"/>
    <mergeCell ref="C20:G20"/>
    <mergeCell ref="C21:G21"/>
    <mergeCell ref="C22:G22"/>
    <mergeCell ref="B37:Q39"/>
    <mergeCell ref="H29:I29"/>
    <mergeCell ref="H34:J35"/>
    <mergeCell ref="B32:M32"/>
    <mergeCell ref="B33:M33"/>
    <mergeCell ref="O30:Q30"/>
    <mergeCell ref="C30:G30"/>
    <mergeCell ref="C29:G29"/>
    <mergeCell ref="H30:I30"/>
    <mergeCell ref="O24:Q24"/>
    <mergeCell ref="P28:Q28"/>
    <mergeCell ref="P29:Q29"/>
    <mergeCell ref="P25:Q25"/>
    <mergeCell ref="H23:I23"/>
    <mergeCell ref="H26:I26"/>
    <mergeCell ref="H27:I27"/>
    <mergeCell ref="C25:G25"/>
    <mergeCell ref="C23:G23"/>
    <mergeCell ref="C24:G24"/>
    <mergeCell ref="H28:I28"/>
    <mergeCell ref="C28:G28"/>
    <mergeCell ref="C27:G27"/>
    <mergeCell ref="H25:I25"/>
    <mergeCell ref="C26:G26"/>
    <mergeCell ref="B40:Q44"/>
    <mergeCell ref="E7:I7"/>
    <mergeCell ref="J8:K8"/>
    <mergeCell ref="C7:D7"/>
    <mergeCell ref="C8:D8"/>
    <mergeCell ref="D13:G13"/>
    <mergeCell ref="C14:G15"/>
    <mergeCell ref="B12:C12"/>
    <mergeCell ref="B14:B15"/>
    <mergeCell ref="M12:M13"/>
    <mergeCell ref="H12:I12"/>
    <mergeCell ref="H14:I15"/>
    <mergeCell ref="H24:I24"/>
    <mergeCell ref="H21:I21"/>
    <mergeCell ref="O23:Q23"/>
    <mergeCell ref="P26:Q26"/>
    <mergeCell ref="P27:Q27"/>
    <mergeCell ref="L7:Q7"/>
    <mergeCell ref="J7:K7"/>
    <mergeCell ref="M14:M15"/>
    <mergeCell ref="J13:L13"/>
    <mergeCell ref="J12:L12"/>
    <mergeCell ref="K14:K15"/>
    <mergeCell ref="L14:L15"/>
    <mergeCell ref="P11:Q11"/>
    <mergeCell ref="B10:Q10"/>
    <mergeCell ref="D12:G12"/>
    <mergeCell ref="E11:M11"/>
    <mergeCell ref="H13:I13"/>
    <mergeCell ref="P14:Q14"/>
    <mergeCell ref="H22:I22"/>
    <mergeCell ref="J14:J15"/>
  </mergeCells>
  <phoneticPr fontId="1"/>
  <conditionalFormatting sqref="O32:Q35 O26:Q29">
    <cfRule type="cellIs" dxfId="19" priority="14" stopIfTrue="1" operator="equal">
      <formula>""</formula>
    </cfRule>
  </conditionalFormatting>
  <conditionalFormatting sqref="H34 P16 E8:I8 P13 P11 D12:G13 J12:L13 E11:M11 L7:L8 M8:Q8 F6:Q6 E7 E4:N4 C5:Q5">
    <cfRule type="cellIs" dxfId="18" priority="15" stopIfTrue="1" operator="equal">
      <formula>""</formula>
    </cfRule>
  </conditionalFormatting>
  <conditionalFormatting sqref="P12 P14">
    <cfRule type="cellIs" dxfId="17" priority="16" stopIfTrue="1" operator="equal">
      <formula>""</formula>
    </cfRule>
  </conditionalFormatting>
  <conditionalFormatting sqref="E11:M11">
    <cfRule type="cellIs" dxfId="16" priority="12" stopIfTrue="1" operator="equal">
      <formula>""</formula>
    </cfRule>
  </conditionalFormatting>
  <conditionalFormatting sqref="C16:G30">
    <cfRule type="cellIs" dxfId="15" priority="11" stopIfTrue="1" operator="equal">
      <formula>""</formula>
    </cfRule>
  </conditionalFormatting>
  <conditionalFormatting sqref="J16:J17">
    <cfRule type="cellIs" dxfId="14" priority="10" stopIfTrue="1" operator="equal">
      <formula>""</formula>
    </cfRule>
  </conditionalFormatting>
  <conditionalFormatting sqref="J18:J30">
    <cfRule type="cellIs" dxfId="13" priority="9" stopIfTrue="1" operator="equal">
      <formula>""</formula>
    </cfRule>
  </conditionalFormatting>
  <conditionalFormatting sqref="K16:K30">
    <cfRule type="cellIs" dxfId="12" priority="8" stopIfTrue="1" operator="equal">
      <formula>""</formula>
    </cfRule>
  </conditionalFormatting>
  <conditionalFormatting sqref="L16:L30">
    <cfRule type="cellIs" dxfId="11" priority="7" stopIfTrue="1" operator="equal">
      <formula>""</formula>
    </cfRule>
  </conditionalFormatting>
  <conditionalFormatting sqref="M20:M21 M26:M27 M29:M30">
    <cfRule type="cellIs" dxfId="10" priority="6" stopIfTrue="1" operator="equal">
      <formula>""</formula>
    </cfRule>
  </conditionalFormatting>
  <conditionalFormatting sqref="M16:M19">
    <cfRule type="cellIs" dxfId="9" priority="5" stopIfTrue="1" operator="equal">
      <formula>""</formula>
    </cfRule>
  </conditionalFormatting>
  <conditionalFormatting sqref="M22">
    <cfRule type="cellIs" dxfId="8" priority="4" stopIfTrue="1" operator="equal">
      <formula>""</formula>
    </cfRule>
  </conditionalFormatting>
  <conditionalFormatting sqref="M23:M25">
    <cfRule type="cellIs" dxfId="7" priority="3" stopIfTrue="1" operator="equal">
      <formula>""</formula>
    </cfRule>
  </conditionalFormatting>
  <conditionalFormatting sqref="M28">
    <cfRule type="cellIs" dxfId="6" priority="1" stopIfTrue="1" operator="equal">
      <formula>""</formula>
    </cfRule>
  </conditionalFormatting>
  <dataValidations xWindow="176" yWindow="245" count="6">
    <dataValidation type="list" allowBlank="1" showInputMessage="1" showErrorMessage="1" sqref="P32:P35">
      <formula1>$S$32:$S$36</formula1>
    </dataValidation>
    <dataValidation imeMode="hiragana" allowBlank="1" showInputMessage="1" showErrorMessage="1" sqref="P16 J12:J13 D12:D13 E11 R11 P11 C16:G30 D9:I9 J7 H6:Q6 E7 C5:Q5 E4:N4 L16:M30"/>
    <dataValidation type="list" allowBlank="1" showInputMessage="1" showErrorMessage="1" sqref="P12">
      <formula1>$AA$10:$AA$15</formula1>
    </dataValidation>
    <dataValidation type="list" allowBlank="1" showInputMessage="1" showErrorMessage="1" sqref="P14">
      <formula1>$T$13:$T$15</formula1>
    </dataValidation>
    <dataValidation imeMode="off" allowBlank="1" showInputMessage="1" showErrorMessage="1" sqref="L7:Q7 F6:G6 E8:I8 L8 J16:K30"/>
    <dataValidation type="list" allowBlank="1" showInputMessage="1" showErrorMessage="1" sqref="P4:Q4">
      <formula1>$S$5:$S$7</formula1>
    </dataValidation>
  </dataValidations>
  <pageMargins left="0.55118110236220474" right="0.19685039370078741" top="0.99" bottom="0.66" header="0.42" footer="0.51181102362204722"/>
  <pageSetup paperSize="9" scale="77" orientation="portrait" horizontalDpi="4294967294"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2"/>
    <pageSetUpPr fitToPage="1"/>
  </sheetPr>
  <dimension ref="A1:AF45"/>
  <sheetViews>
    <sheetView topLeftCell="A34" workbookViewId="0">
      <selection activeCell="AF13" sqref="AF13"/>
    </sheetView>
  </sheetViews>
  <sheetFormatPr defaultColWidth="10.75" defaultRowHeight="14.25"/>
  <cols>
    <col min="1" max="1" width="1.375" customWidth="1"/>
    <col min="2" max="2" width="4.125" customWidth="1"/>
    <col min="3" max="3" width="0.375" customWidth="1"/>
    <col min="4" max="4" width="3.125" customWidth="1"/>
    <col min="5" max="8" width="4.125" customWidth="1"/>
    <col min="9" max="9" width="0.5" customWidth="1"/>
    <col min="10" max="11" width="4.75" customWidth="1"/>
    <col min="12" max="12" width="5" customWidth="1"/>
    <col min="13" max="16" width="3.75" customWidth="1"/>
    <col min="17" max="17" width="4.125" customWidth="1"/>
    <col min="18" max="18" width="3.125" customWidth="1"/>
    <col min="19" max="21" width="4.125" customWidth="1"/>
    <col min="22" max="22" width="3.125" customWidth="1"/>
    <col min="23" max="24" width="4.125" customWidth="1"/>
    <col min="25" max="25" width="5" customWidth="1"/>
    <col min="26" max="29" width="3.75" customWidth="1"/>
    <col min="30" max="30" width="20.375" customWidth="1"/>
  </cols>
  <sheetData>
    <row r="1" spans="1:32" ht="29.25" customHeight="1">
      <c r="B1" s="363" t="str">
        <f>IF(参加申込書!A1="","",参加申込書!A1)</f>
        <v>第36回福島県ミニバスケットボール優勝大会　兼                                                                      第52回全国ミニバスケットボール大会　兼                                                                                     第40回東北ブロックスポーツ少年団ミニバスケッボール交歓大会　　　　　　　　　　　　　　　　　　　　　　　　　　　　　　　　　 　　　　　　　　　　　　　　　　　　　　　　　　　　　　　　福島県予選会参加申込書</v>
      </c>
      <c r="C1" s="364"/>
      <c r="D1" s="364"/>
      <c r="E1" s="364"/>
      <c r="F1" s="364"/>
      <c r="G1" s="364"/>
      <c r="H1" s="364"/>
      <c r="I1" s="364"/>
      <c r="J1" s="364"/>
      <c r="K1" s="364"/>
      <c r="L1" s="364"/>
      <c r="M1" s="364"/>
      <c r="N1" s="364"/>
      <c r="O1" s="364"/>
      <c r="P1" s="364"/>
      <c r="Q1" s="364"/>
      <c r="R1" s="364"/>
      <c r="S1" s="364"/>
      <c r="T1" s="364"/>
      <c r="U1" s="364"/>
      <c r="V1" s="364"/>
      <c r="W1" s="364"/>
      <c r="X1" s="364"/>
      <c r="Y1" s="364"/>
      <c r="Z1" s="364"/>
      <c r="AA1" s="364"/>
      <c r="AB1" s="364"/>
      <c r="AC1" s="364"/>
      <c r="AD1" s="364"/>
    </row>
    <row r="2" spans="1:32" ht="21" customHeight="1">
      <c r="B2" s="364"/>
      <c r="C2" s="364"/>
      <c r="D2" s="364"/>
      <c r="E2" s="364"/>
      <c r="F2" s="364"/>
      <c r="G2" s="364"/>
      <c r="H2" s="364"/>
      <c r="I2" s="364"/>
      <c r="J2" s="364"/>
      <c r="K2" s="364"/>
      <c r="L2" s="364"/>
      <c r="M2" s="364"/>
      <c r="N2" s="364"/>
      <c r="O2" s="364"/>
      <c r="P2" s="364"/>
      <c r="Q2" s="364"/>
      <c r="R2" s="364"/>
      <c r="S2" s="364"/>
      <c r="T2" s="364"/>
      <c r="U2" s="364"/>
      <c r="V2" s="364"/>
      <c r="W2" s="364"/>
      <c r="X2" s="364"/>
      <c r="Y2" s="364"/>
      <c r="Z2" s="364"/>
      <c r="AA2" s="364"/>
      <c r="AB2" s="364"/>
      <c r="AC2" s="364"/>
      <c r="AD2" s="364"/>
    </row>
    <row r="3" spans="1:32" ht="21" customHeight="1">
      <c r="B3" s="364"/>
      <c r="C3" s="364"/>
      <c r="D3" s="364"/>
      <c r="E3" s="364"/>
      <c r="F3" s="364"/>
      <c r="G3" s="364"/>
      <c r="H3" s="364"/>
      <c r="I3" s="364"/>
      <c r="J3" s="364"/>
      <c r="K3" s="364"/>
      <c r="L3" s="364"/>
      <c r="M3" s="364"/>
      <c r="N3" s="364"/>
      <c r="O3" s="364"/>
      <c r="P3" s="364"/>
      <c r="Q3" s="364"/>
      <c r="R3" s="364"/>
      <c r="S3" s="364"/>
      <c r="T3" s="364"/>
      <c r="U3" s="364"/>
      <c r="V3" s="364"/>
      <c r="W3" s="364"/>
      <c r="X3" s="364"/>
      <c r="Y3" s="364"/>
      <c r="Z3" s="364"/>
      <c r="AA3" s="364"/>
      <c r="AB3" s="364"/>
      <c r="AC3" s="364"/>
      <c r="AD3" s="364"/>
      <c r="AF3" t="str">
        <f>IF(参加申込書!E4="","",参加申込書!E4)</f>
        <v/>
      </c>
    </row>
    <row r="4" spans="1:32" ht="27" customHeight="1">
      <c r="A4" s="49"/>
      <c r="B4" s="362" t="s">
        <v>46</v>
      </c>
      <c r="C4" s="362"/>
      <c r="D4" s="362"/>
      <c r="E4" s="362"/>
      <c r="F4" s="362"/>
      <c r="G4" s="362"/>
      <c r="H4" s="362"/>
      <c r="I4" s="362"/>
      <c r="J4" s="362"/>
      <c r="K4" s="362"/>
      <c r="L4" s="362"/>
      <c r="M4" s="362"/>
      <c r="N4" s="362"/>
      <c r="O4" s="362"/>
      <c r="P4" s="362"/>
      <c r="Q4" s="362"/>
      <c r="R4" s="362"/>
      <c r="S4" s="362"/>
      <c r="T4" s="362"/>
      <c r="U4" s="362"/>
      <c r="V4" s="362"/>
      <c r="W4" s="362"/>
      <c r="X4" s="362"/>
      <c r="Y4" s="362"/>
      <c r="Z4" s="362"/>
      <c r="AA4" s="362"/>
      <c r="AB4" s="362"/>
      <c r="AC4" s="362"/>
      <c r="AF4" t="str">
        <f>IF(参加申込書!E4="","",参加申込書!E4)</f>
        <v/>
      </c>
    </row>
    <row r="5" spans="1:32" ht="8.25" customHeight="1">
      <c r="A5" s="49"/>
      <c r="B5" s="59"/>
      <c r="C5" s="59"/>
      <c r="D5" s="59"/>
      <c r="E5" s="59"/>
      <c r="F5" s="59"/>
      <c r="G5" s="59"/>
      <c r="H5" s="59"/>
      <c r="I5" s="59"/>
      <c r="J5" s="59"/>
      <c r="K5" s="59"/>
      <c r="L5" s="59"/>
      <c r="M5" s="59"/>
      <c r="N5" s="59"/>
      <c r="O5" s="59"/>
      <c r="P5" s="59"/>
      <c r="Q5" s="59"/>
      <c r="R5" s="59"/>
      <c r="S5" s="59"/>
      <c r="T5" s="59"/>
      <c r="U5" s="59"/>
      <c r="V5" s="59"/>
      <c r="W5" s="59"/>
      <c r="X5" s="59"/>
      <c r="Y5" s="59"/>
      <c r="Z5" s="59"/>
      <c r="AA5" s="59"/>
      <c r="AB5" s="59"/>
      <c r="AC5" s="59"/>
    </row>
    <row r="6" spans="1:32" s="1" customFormat="1" ht="17.25">
      <c r="B6" s="72"/>
      <c r="C6" s="72"/>
      <c r="D6" s="67" t="s">
        <v>63</v>
      </c>
      <c r="E6" s="69"/>
      <c r="F6" s="70" t="s">
        <v>75</v>
      </c>
      <c r="H6" s="72"/>
      <c r="I6" s="72"/>
      <c r="J6" s="72"/>
      <c r="K6" s="72"/>
      <c r="L6" s="72"/>
      <c r="M6" s="72"/>
      <c r="N6" s="72"/>
      <c r="O6" s="72"/>
      <c r="P6" s="72"/>
      <c r="Q6" s="72"/>
      <c r="R6" s="72"/>
      <c r="S6" s="72"/>
      <c r="T6" s="72"/>
      <c r="U6" s="72"/>
      <c r="V6" s="72"/>
      <c r="W6" s="72"/>
      <c r="X6" s="72"/>
      <c r="Y6" s="72"/>
      <c r="Z6" s="72"/>
      <c r="AA6" s="72"/>
      <c r="AB6" s="72"/>
      <c r="AC6" s="72"/>
      <c r="AE6" s="1" t="str">
        <f>IF(参加申込書!E4="","",参加申込書!E4)</f>
        <v/>
      </c>
    </row>
    <row r="7" spans="1:32" s="1" customFormat="1" ht="8.25" customHeight="1">
      <c r="B7" s="72"/>
      <c r="C7" s="72"/>
      <c r="D7" s="67"/>
      <c r="E7" s="73"/>
      <c r="F7" s="70"/>
      <c r="H7" s="72"/>
      <c r="I7" s="72"/>
      <c r="J7" s="72"/>
      <c r="K7" s="72"/>
      <c r="L7" s="72"/>
      <c r="M7" s="72"/>
      <c r="N7" s="72"/>
      <c r="O7" s="72"/>
      <c r="P7" s="72"/>
      <c r="Q7" s="72"/>
      <c r="R7" s="72"/>
      <c r="S7" s="72"/>
      <c r="T7" s="72"/>
      <c r="U7" s="72"/>
      <c r="V7" s="72"/>
      <c r="W7" s="72"/>
      <c r="X7" s="72"/>
      <c r="Y7" s="72"/>
      <c r="Z7" s="72"/>
      <c r="AA7" s="72"/>
      <c r="AB7" s="72"/>
      <c r="AC7" s="72"/>
    </row>
    <row r="8" spans="1:32" s="1" customFormat="1" ht="17.25">
      <c r="B8" s="72"/>
      <c r="C8" s="72"/>
      <c r="D8"/>
      <c r="E8" s="71"/>
      <c r="F8" s="70" t="s">
        <v>64</v>
      </c>
      <c r="H8" s="49"/>
      <c r="I8" s="49"/>
      <c r="J8" s="72"/>
      <c r="K8" s="72"/>
      <c r="L8" s="72"/>
      <c r="M8" s="72"/>
      <c r="N8" s="72"/>
      <c r="O8" s="72"/>
      <c r="P8" s="72"/>
      <c r="Q8" s="72"/>
      <c r="R8" s="72"/>
      <c r="S8" s="72"/>
      <c r="T8" s="72"/>
      <c r="U8" s="72"/>
      <c r="V8" s="72"/>
      <c r="W8" s="72"/>
      <c r="X8" s="72"/>
      <c r="Y8" s="72"/>
      <c r="Z8" s="72"/>
      <c r="AA8" s="72"/>
      <c r="AB8" s="72"/>
      <c r="AC8" s="72"/>
    </row>
    <row r="9" spans="1:32" ht="12" customHeight="1" thickBot="1">
      <c r="A9" s="49"/>
      <c r="B9" s="49"/>
      <c r="C9" s="49"/>
      <c r="D9" s="70"/>
      <c r="E9" s="68"/>
      <c r="J9" s="49"/>
      <c r="K9" s="49"/>
      <c r="L9" s="49"/>
      <c r="M9" s="49"/>
      <c r="N9" s="49"/>
      <c r="O9" s="49"/>
      <c r="P9" s="49"/>
      <c r="Q9" s="49"/>
      <c r="R9" s="49"/>
      <c r="S9" s="49"/>
      <c r="T9" s="49"/>
      <c r="U9" s="49"/>
      <c r="V9" s="49"/>
      <c r="W9" s="49"/>
      <c r="X9" s="49"/>
      <c r="Y9" s="49"/>
      <c r="Z9" s="49"/>
      <c r="AA9" s="49"/>
      <c r="AB9" s="49"/>
      <c r="AC9" s="49"/>
    </row>
    <row r="10" spans="1:32" ht="41.1" customHeight="1" thickTop="1" thickBot="1">
      <c r="A10" s="49"/>
      <c r="B10" s="389" t="s">
        <v>8</v>
      </c>
      <c r="C10" s="385"/>
      <c r="D10" s="385"/>
      <c r="E10" s="385"/>
      <c r="F10" s="390"/>
      <c r="G10" s="395" t="str">
        <f>IF(参加申込書!E4="","",参加申込書!E4)</f>
        <v/>
      </c>
      <c r="H10" s="396"/>
      <c r="I10" s="396"/>
      <c r="J10" s="396"/>
      <c r="K10" s="396"/>
      <c r="L10" s="396"/>
      <c r="M10" s="396"/>
      <c r="N10" s="396"/>
      <c r="O10" s="396"/>
      <c r="P10" s="396"/>
      <c r="Q10" s="396"/>
      <c r="R10" s="396"/>
      <c r="S10" s="396"/>
      <c r="T10" s="396"/>
      <c r="U10" s="396"/>
      <c r="V10" s="396"/>
      <c r="W10" s="396"/>
      <c r="X10" s="397"/>
      <c r="Y10" s="391" t="str">
        <f>IF(参加申込書!P4="","",参加申込書!P4)</f>
        <v/>
      </c>
      <c r="Z10" s="392"/>
      <c r="AA10" s="392"/>
      <c r="AB10" s="393"/>
      <c r="AC10" s="394"/>
      <c r="AD10" s="61"/>
    </row>
    <row r="11" spans="1:32" ht="24.95" customHeight="1" thickTop="1" thickBot="1">
      <c r="A11" s="49"/>
      <c r="B11" s="384" t="s">
        <v>55</v>
      </c>
      <c r="C11" s="385"/>
      <c r="D11" s="385"/>
      <c r="E11" s="385"/>
      <c r="F11" s="385"/>
      <c r="G11" s="385"/>
      <c r="H11" s="385"/>
      <c r="I11" s="385"/>
      <c r="J11" s="385"/>
      <c r="K11" s="385"/>
      <c r="L11" s="385"/>
      <c r="M11" s="385"/>
      <c r="N11" s="385"/>
      <c r="O11" s="385"/>
      <c r="P11" s="386"/>
      <c r="Q11" s="384" t="s">
        <v>47</v>
      </c>
      <c r="R11" s="387"/>
      <c r="S11" s="387"/>
      <c r="T11" s="387"/>
      <c r="U11" s="387"/>
      <c r="V11" s="387"/>
      <c r="W11" s="387"/>
      <c r="X11" s="387"/>
      <c r="Y11" s="387"/>
      <c r="Z11" s="387"/>
      <c r="AA11" s="387"/>
      <c r="AB11" s="387"/>
      <c r="AC11" s="388"/>
      <c r="AD11" s="62" t="s">
        <v>61</v>
      </c>
    </row>
    <row r="12" spans="1:32" ht="35.1" customHeight="1" thickTop="1">
      <c r="A12" s="49"/>
      <c r="B12" s="401" t="s">
        <v>56</v>
      </c>
      <c r="C12" s="402"/>
      <c r="D12" s="402"/>
      <c r="E12" s="402"/>
      <c r="F12" s="403"/>
      <c r="G12" s="410" t="str">
        <f>IF(参加申込書!D12="","",参加申込書!D12)</f>
        <v/>
      </c>
      <c r="H12" s="411"/>
      <c r="I12" s="411"/>
      <c r="J12" s="411"/>
      <c r="K12" s="411"/>
      <c r="L12" s="411"/>
      <c r="M12" s="411"/>
      <c r="N12" s="411"/>
      <c r="O12" s="411"/>
      <c r="P12" s="412"/>
      <c r="Q12" s="401" t="s">
        <v>56</v>
      </c>
      <c r="R12" s="408"/>
      <c r="S12" s="408"/>
      <c r="T12" s="409"/>
      <c r="U12" s="373"/>
      <c r="V12" s="374"/>
      <c r="W12" s="374"/>
      <c r="X12" s="374"/>
      <c r="Y12" s="374"/>
      <c r="Z12" s="374"/>
      <c r="AA12" s="374"/>
      <c r="AB12" s="374"/>
      <c r="AC12" s="375"/>
      <c r="AD12" s="76"/>
    </row>
    <row r="13" spans="1:32" ht="35.1" customHeight="1">
      <c r="A13" s="49"/>
      <c r="B13" s="376" t="s">
        <v>48</v>
      </c>
      <c r="C13" s="377"/>
      <c r="D13" s="377"/>
      <c r="E13" s="377"/>
      <c r="F13" s="378"/>
      <c r="G13" s="381" t="str">
        <f>IF(参加申込書!J12="","",参加申込書!J12)</f>
        <v/>
      </c>
      <c r="H13" s="382"/>
      <c r="I13" s="382"/>
      <c r="J13" s="382"/>
      <c r="K13" s="382"/>
      <c r="L13" s="382"/>
      <c r="M13" s="382"/>
      <c r="N13" s="382"/>
      <c r="O13" s="382"/>
      <c r="P13" s="383"/>
      <c r="Q13" s="376" t="s">
        <v>48</v>
      </c>
      <c r="R13" s="379"/>
      <c r="S13" s="379"/>
      <c r="T13" s="380"/>
      <c r="U13" s="398"/>
      <c r="V13" s="399"/>
      <c r="W13" s="399"/>
      <c r="X13" s="399"/>
      <c r="Y13" s="399"/>
      <c r="Z13" s="399"/>
      <c r="AA13" s="399"/>
      <c r="AB13" s="399"/>
      <c r="AC13" s="400"/>
      <c r="AD13" s="77"/>
    </row>
    <row r="14" spans="1:32" ht="35.1" customHeight="1">
      <c r="A14" s="49"/>
      <c r="B14" s="376" t="s">
        <v>49</v>
      </c>
      <c r="C14" s="377"/>
      <c r="D14" s="377"/>
      <c r="E14" s="377"/>
      <c r="F14" s="378"/>
      <c r="G14" s="381" t="str">
        <f>IF(参加申込書!D13="","",参加申込書!D13)</f>
        <v/>
      </c>
      <c r="H14" s="382"/>
      <c r="I14" s="382"/>
      <c r="J14" s="382"/>
      <c r="K14" s="382"/>
      <c r="L14" s="382"/>
      <c r="M14" s="382"/>
      <c r="N14" s="382"/>
      <c r="O14" s="382"/>
      <c r="P14" s="383"/>
      <c r="Q14" s="376" t="s">
        <v>49</v>
      </c>
      <c r="R14" s="379"/>
      <c r="S14" s="379"/>
      <c r="T14" s="380"/>
      <c r="U14" s="398"/>
      <c r="V14" s="399"/>
      <c r="W14" s="399"/>
      <c r="X14" s="399"/>
      <c r="Y14" s="399"/>
      <c r="Z14" s="399"/>
      <c r="AA14" s="399"/>
      <c r="AB14" s="399"/>
      <c r="AC14" s="400"/>
      <c r="AD14" s="77"/>
    </row>
    <row r="15" spans="1:32" ht="35.1" customHeight="1">
      <c r="A15" s="49"/>
      <c r="B15" s="376" t="s">
        <v>50</v>
      </c>
      <c r="C15" s="377"/>
      <c r="D15" s="377"/>
      <c r="E15" s="377"/>
      <c r="F15" s="378"/>
      <c r="G15" s="381" t="str">
        <f>IF(参加申込書!J13="","",参加申込書!J13)</f>
        <v/>
      </c>
      <c r="H15" s="382"/>
      <c r="I15" s="382"/>
      <c r="J15" s="382"/>
      <c r="K15" s="382"/>
      <c r="L15" s="382"/>
      <c r="M15" s="382"/>
      <c r="N15" s="382"/>
      <c r="O15" s="382"/>
      <c r="P15" s="383"/>
      <c r="Q15" s="376" t="s">
        <v>50</v>
      </c>
      <c r="R15" s="379"/>
      <c r="S15" s="379"/>
      <c r="T15" s="380"/>
      <c r="U15" s="398"/>
      <c r="V15" s="399"/>
      <c r="W15" s="399"/>
      <c r="X15" s="399"/>
      <c r="Y15" s="399"/>
      <c r="Z15" s="399"/>
      <c r="AA15" s="399"/>
      <c r="AB15" s="399"/>
      <c r="AC15" s="400"/>
      <c r="AD15" s="78"/>
    </row>
    <row r="16" spans="1:32" ht="35.1" customHeight="1">
      <c r="A16" s="49"/>
      <c r="B16" s="413" t="s">
        <v>51</v>
      </c>
      <c r="C16" s="431"/>
      <c r="D16" s="431"/>
      <c r="E16" s="431"/>
      <c r="F16" s="431"/>
      <c r="G16" s="431"/>
      <c r="H16" s="431"/>
      <c r="I16" s="422"/>
      <c r="J16" s="369" t="s">
        <v>88</v>
      </c>
      <c r="K16" s="370"/>
      <c r="L16" s="51" t="s">
        <v>52</v>
      </c>
      <c r="M16" s="421" t="s">
        <v>53</v>
      </c>
      <c r="N16" s="422"/>
      <c r="O16" s="425" t="s">
        <v>4</v>
      </c>
      <c r="P16" s="426"/>
      <c r="Q16" s="413" t="s">
        <v>57</v>
      </c>
      <c r="R16" s="414"/>
      <c r="S16" s="414"/>
      <c r="T16" s="414"/>
      <c r="U16" s="414"/>
      <c r="V16" s="415"/>
      <c r="W16" s="369" t="s">
        <v>88</v>
      </c>
      <c r="X16" s="370"/>
      <c r="Y16" s="51" t="s">
        <v>58</v>
      </c>
      <c r="Z16" s="421" t="s">
        <v>59</v>
      </c>
      <c r="AA16" s="422"/>
      <c r="AB16" s="425" t="s">
        <v>4</v>
      </c>
      <c r="AC16" s="426"/>
      <c r="AD16" s="438" t="s">
        <v>62</v>
      </c>
    </row>
    <row r="17" spans="1:30" ht="35.1" customHeight="1">
      <c r="A17" s="49"/>
      <c r="B17" s="432"/>
      <c r="C17" s="433"/>
      <c r="D17" s="433"/>
      <c r="E17" s="433"/>
      <c r="F17" s="433"/>
      <c r="G17" s="433"/>
      <c r="H17" s="433"/>
      <c r="I17" s="424"/>
      <c r="J17" s="371"/>
      <c r="K17" s="372"/>
      <c r="L17" s="52" t="s">
        <v>60</v>
      </c>
      <c r="M17" s="423"/>
      <c r="N17" s="424"/>
      <c r="O17" s="427"/>
      <c r="P17" s="428"/>
      <c r="Q17" s="416"/>
      <c r="R17" s="417"/>
      <c r="S17" s="417"/>
      <c r="T17" s="417"/>
      <c r="U17" s="417"/>
      <c r="V17" s="418"/>
      <c r="W17" s="371"/>
      <c r="X17" s="372"/>
      <c r="Y17" s="52" t="s">
        <v>60</v>
      </c>
      <c r="Z17" s="423"/>
      <c r="AA17" s="424"/>
      <c r="AB17" s="427"/>
      <c r="AC17" s="428"/>
      <c r="AD17" s="438"/>
    </row>
    <row r="18" spans="1:30" ht="35.1" customHeight="1">
      <c r="A18" s="49"/>
      <c r="B18" s="53">
        <v>1</v>
      </c>
      <c r="C18" s="54"/>
      <c r="D18" s="420" t="str">
        <f>IF(参加申込書!C16="","",参加申込書!C16)</f>
        <v/>
      </c>
      <c r="E18" s="420"/>
      <c r="F18" s="420"/>
      <c r="G18" s="420"/>
      <c r="H18" s="420"/>
      <c r="I18" s="55"/>
      <c r="J18" s="365">
        <v>4</v>
      </c>
      <c r="K18" s="366"/>
      <c r="L18" s="63" t="str">
        <f>IF(参加申込書!K16="","",参加申込書!K16)</f>
        <v/>
      </c>
      <c r="M18" s="63" t="str">
        <f>IF(参加申込書!J16="","",参加申込書!J16)</f>
        <v/>
      </c>
      <c r="N18" s="56" t="s">
        <v>54</v>
      </c>
      <c r="O18" s="365" t="str">
        <f>IF(参加申込書!L16="","",参加申込書!L16)</f>
        <v/>
      </c>
      <c r="P18" s="419"/>
      <c r="Q18" s="53">
        <v>1</v>
      </c>
      <c r="R18" s="435"/>
      <c r="S18" s="436"/>
      <c r="T18" s="436"/>
      <c r="U18" s="436"/>
      <c r="V18" s="437"/>
      <c r="W18" s="365">
        <v>4</v>
      </c>
      <c r="X18" s="366"/>
      <c r="Y18" s="79"/>
      <c r="Z18" s="79"/>
      <c r="AA18" s="56" t="s">
        <v>54</v>
      </c>
      <c r="AB18" s="429"/>
      <c r="AC18" s="430"/>
      <c r="AD18" s="81"/>
    </row>
    <row r="19" spans="1:30" ht="35.1" customHeight="1">
      <c r="A19" s="49"/>
      <c r="B19" s="53">
        <v>2</v>
      </c>
      <c r="C19" s="54"/>
      <c r="D19" s="420" t="str">
        <f>IF(参加申込書!C17="","",参加申込書!C17)</f>
        <v/>
      </c>
      <c r="E19" s="420"/>
      <c r="F19" s="420"/>
      <c r="G19" s="420"/>
      <c r="H19" s="420"/>
      <c r="I19" s="55"/>
      <c r="J19" s="365">
        <v>5</v>
      </c>
      <c r="K19" s="366"/>
      <c r="L19" s="58" t="str">
        <f>IF(参加申込書!K17="","",参加申込書!K17)</f>
        <v/>
      </c>
      <c r="M19" s="58" t="str">
        <f>IF(参加申込書!J17="","",参加申込書!J17)</f>
        <v/>
      </c>
      <c r="N19" s="56" t="s">
        <v>54</v>
      </c>
      <c r="O19" s="367" t="str">
        <f>IF(参加申込書!L17="","",参加申込書!L17)</f>
        <v/>
      </c>
      <c r="P19" s="368"/>
      <c r="Q19" s="53">
        <v>2</v>
      </c>
      <c r="R19" s="435"/>
      <c r="S19" s="436"/>
      <c r="T19" s="436"/>
      <c r="U19" s="436"/>
      <c r="V19" s="437"/>
      <c r="W19" s="365">
        <v>5</v>
      </c>
      <c r="X19" s="366"/>
      <c r="Y19" s="80"/>
      <c r="Z19" s="80"/>
      <c r="AA19" s="56" t="s">
        <v>54</v>
      </c>
      <c r="AB19" s="429"/>
      <c r="AC19" s="430"/>
      <c r="AD19" s="81"/>
    </row>
    <row r="20" spans="1:30" ht="35.1" customHeight="1">
      <c r="A20" s="49"/>
      <c r="B20" s="53">
        <v>3</v>
      </c>
      <c r="C20" s="54"/>
      <c r="D20" s="420" t="str">
        <f>IF(参加申込書!C18="","",参加申込書!C18)</f>
        <v/>
      </c>
      <c r="E20" s="420"/>
      <c r="F20" s="420"/>
      <c r="G20" s="420"/>
      <c r="H20" s="420"/>
      <c r="I20" s="55"/>
      <c r="J20" s="365">
        <v>6</v>
      </c>
      <c r="K20" s="366"/>
      <c r="L20" s="58" t="str">
        <f>IF(参加申込書!K18="","",参加申込書!K18)</f>
        <v/>
      </c>
      <c r="M20" s="58" t="str">
        <f>IF(参加申込書!J18="","",参加申込書!J18)</f>
        <v/>
      </c>
      <c r="N20" s="56" t="s">
        <v>54</v>
      </c>
      <c r="O20" s="367" t="str">
        <f>IF(参加申込書!L18="","",参加申込書!L18)</f>
        <v/>
      </c>
      <c r="P20" s="368"/>
      <c r="Q20" s="53">
        <v>3</v>
      </c>
      <c r="R20" s="435"/>
      <c r="S20" s="436"/>
      <c r="T20" s="436"/>
      <c r="U20" s="436"/>
      <c r="V20" s="437"/>
      <c r="W20" s="365">
        <v>6</v>
      </c>
      <c r="X20" s="366"/>
      <c r="Y20" s="80"/>
      <c r="Z20" s="80"/>
      <c r="AA20" s="56" t="s">
        <v>54</v>
      </c>
      <c r="AB20" s="429"/>
      <c r="AC20" s="430"/>
      <c r="AD20" s="81"/>
    </row>
    <row r="21" spans="1:30" ht="35.1" customHeight="1">
      <c r="A21" s="49"/>
      <c r="B21" s="53">
        <v>4</v>
      </c>
      <c r="C21" s="54"/>
      <c r="D21" s="420" t="str">
        <f>IF(参加申込書!C19="","",参加申込書!C19)</f>
        <v/>
      </c>
      <c r="E21" s="420"/>
      <c r="F21" s="420"/>
      <c r="G21" s="420"/>
      <c r="H21" s="420"/>
      <c r="I21" s="55"/>
      <c r="J21" s="365">
        <v>7</v>
      </c>
      <c r="K21" s="366"/>
      <c r="L21" s="58" t="str">
        <f>IF(参加申込書!K19="","",参加申込書!K19)</f>
        <v/>
      </c>
      <c r="M21" s="58" t="str">
        <f>IF(参加申込書!J19="","",参加申込書!J19)</f>
        <v/>
      </c>
      <c r="N21" s="56" t="s">
        <v>54</v>
      </c>
      <c r="O21" s="367" t="str">
        <f>IF(参加申込書!L19="","",参加申込書!L19)</f>
        <v/>
      </c>
      <c r="P21" s="368"/>
      <c r="Q21" s="53">
        <v>4</v>
      </c>
      <c r="R21" s="435"/>
      <c r="S21" s="436"/>
      <c r="T21" s="436"/>
      <c r="U21" s="436"/>
      <c r="V21" s="437"/>
      <c r="W21" s="365">
        <v>7</v>
      </c>
      <c r="X21" s="366"/>
      <c r="Y21" s="80"/>
      <c r="Z21" s="80"/>
      <c r="AA21" s="56" t="s">
        <v>54</v>
      </c>
      <c r="AB21" s="429"/>
      <c r="AC21" s="430"/>
      <c r="AD21" s="81"/>
    </row>
    <row r="22" spans="1:30" ht="35.1" customHeight="1">
      <c r="A22" s="49"/>
      <c r="B22" s="53">
        <v>5</v>
      </c>
      <c r="C22" s="54"/>
      <c r="D22" s="420" t="str">
        <f>IF(参加申込書!C20="","",参加申込書!C20)</f>
        <v/>
      </c>
      <c r="E22" s="420"/>
      <c r="F22" s="420"/>
      <c r="G22" s="420"/>
      <c r="H22" s="420"/>
      <c r="I22" s="55"/>
      <c r="J22" s="365">
        <v>8</v>
      </c>
      <c r="K22" s="366"/>
      <c r="L22" s="58" t="str">
        <f>IF(参加申込書!K20="","",参加申込書!K20)</f>
        <v/>
      </c>
      <c r="M22" s="58" t="str">
        <f>IF(参加申込書!J20="","",参加申込書!J20)</f>
        <v/>
      </c>
      <c r="N22" s="56" t="s">
        <v>54</v>
      </c>
      <c r="O22" s="367" t="str">
        <f>IF(参加申込書!L20="","",参加申込書!L20)</f>
        <v/>
      </c>
      <c r="P22" s="368"/>
      <c r="Q22" s="53">
        <v>5</v>
      </c>
      <c r="R22" s="435"/>
      <c r="S22" s="436"/>
      <c r="T22" s="436"/>
      <c r="U22" s="436"/>
      <c r="V22" s="437"/>
      <c r="W22" s="365">
        <v>8</v>
      </c>
      <c r="X22" s="366"/>
      <c r="Y22" s="80"/>
      <c r="Z22" s="80"/>
      <c r="AA22" s="56" t="s">
        <v>54</v>
      </c>
      <c r="AB22" s="429"/>
      <c r="AC22" s="430"/>
      <c r="AD22" s="81"/>
    </row>
    <row r="23" spans="1:30" ht="35.1" customHeight="1">
      <c r="A23" s="49"/>
      <c r="B23" s="53">
        <v>6</v>
      </c>
      <c r="C23" s="54"/>
      <c r="D23" s="420" t="str">
        <f>IF(参加申込書!C21="","",参加申込書!C21)</f>
        <v/>
      </c>
      <c r="E23" s="420"/>
      <c r="F23" s="420"/>
      <c r="G23" s="420"/>
      <c r="H23" s="420"/>
      <c r="I23" s="55"/>
      <c r="J23" s="365">
        <v>9</v>
      </c>
      <c r="K23" s="366"/>
      <c r="L23" s="58" t="str">
        <f>IF(参加申込書!K21="","",参加申込書!K21)</f>
        <v/>
      </c>
      <c r="M23" s="58" t="str">
        <f>IF(参加申込書!J21="","",参加申込書!J21)</f>
        <v/>
      </c>
      <c r="N23" s="56" t="s">
        <v>54</v>
      </c>
      <c r="O23" s="367" t="str">
        <f>IF(参加申込書!L21="","",参加申込書!L21)</f>
        <v/>
      </c>
      <c r="P23" s="368"/>
      <c r="Q23" s="53">
        <v>6</v>
      </c>
      <c r="R23" s="435"/>
      <c r="S23" s="436"/>
      <c r="T23" s="436"/>
      <c r="U23" s="436"/>
      <c r="V23" s="437"/>
      <c r="W23" s="365">
        <v>9</v>
      </c>
      <c r="X23" s="366"/>
      <c r="Y23" s="80"/>
      <c r="Z23" s="80"/>
      <c r="AA23" s="56" t="s">
        <v>54</v>
      </c>
      <c r="AB23" s="429"/>
      <c r="AC23" s="430"/>
      <c r="AD23" s="81"/>
    </row>
    <row r="24" spans="1:30" ht="35.1" customHeight="1">
      <c r="A24" s="49"/>
      <c r="B24" s="53">
        <v>7</v>
      </c>
      <c r="C24" s="54"/>
      <c r="D24" s="420" t="str">
        <f>IF(参加申込書!C22="","",参加申込書!C22)</f>
        <v/>
      </c>
      <c r="E24" s="420"/>
      <c r="F24" s="420"/>
      <c r="G24" s="420"/>
      <c r="H24" s="420"/>
      <c r="I24" s="55"/>
      <c r="J24" s="365">
        <v>10</v>
      </c>
      <c r="K24" s="366"/>
      <c r="L24" s="58" t="str">
        <f>IF(参加申込書!K22="","",参加申込書!K22)</f>
        <v/>
      </c>
      <c r="M24" s="58" t="str">
        <f>IF(参加申込書!J22="","",参加申込書!J22)</f>
        <v/>
      </c>
      <c r="N24" s="56" t="s">
        <v>54</v>
      </c>
      <c r="O24" s="367" t="str">
        <f>IF(参加申込書!L22="","",参加申込書!L22)</f>
        <v/>
      </c>
      <c r="P24" s="368"/>
      <c r="Q24" s="53">
        <v>7</v>
      </c>
      <c r="R24" s="435"/>
      <c r="S24" s="436"/>
      <c r="T24" s="436"/>
      <c r="U24" s="436"/>
      <c r="V24" s="437"/>
      <c r="W24" s="365">
        <v>10</v>
      </c>
      <c r="X24" s="366"/>
      <c r="Y24" s="80"/>
      <c r="Z24" s="80"/>
      <c r="AA24" s="56" t="s">
        <v>54</v>
      </c>
      <c r="AB24" s="429"/>
      <c r="AC24" s="430"/>
      <c r="AD24" s="81"/>
    </row>
    <row r="25" spans="1:30" ht="35.1" customHeight="1">
      <c r="A25" s="49"/>
      <c r="B25" s="53">
        <v>8</v>
      </c>
      <c r="C25" s="54"/>
      <c r="D25" s="420" t="str">
        <f>IF(参加申込書!C23="","",参加申込書!C23)</f>
        <v/>
      </c>
      <c r="E25" s="420"/>
      <c r="F25" s="420"/>
      <c r="G25" s="420"/>
      <c r="H25" s="420"/>
      <c r="I25" s="55"/>
      <c r="J25" s="365">
        <v>11</v>
      </c>
      <c r="K25" s="366"/>
      <c r="L25" s="58" t="str">
        <f>IF(参加申込書!K23="","",参加申込書!K23)</f>
        <v/>
      </c>
      <c r="M25" s="58" t="str">
        <f>IF(参加申込書!J23="","",参加申込書!J23)</f>
        <v/>
      </c>
      <c r="N25" s="56" t="s">
        <v>54</v>
      </c>
      <c r="O25" s="367" t="str">
        <f>IF(参加申込書!L23="","",参加申込書!L23)</f>
        <v/>
      </c>
      <c r="P25" s="368"/>
      <c r="Q25" s="53">
        <v>8</v>
      </c>
      <c r="R25" s="435"/>
      <c r="S25" s="436"/>
      <c r="T25" s="436"/>
      <c r="U25" s="436"/>
      <c r="V25" s="437"/>
      <c r="W25" s="365">
        <v>11</v>
      </c>
      <c r="X25" s="366"/>
      <c r="Y25" s="80"/>
      <c r="Z25" s="80"/>
      <c r="AA25" s="56" t="s">
        <v>54</v>
      </c>
      <c r="AB25" s="429"/>
      <c r="AC25" s="434"/>
      <c r="AD25" s="81"/>
    </row>
    <row r="26" spans="1:30" ht="35.1" customHeight="1">
      <c r="A26" s="49"/>
      <c r="B26" s="53">
        <v>9</v>
      </c>
      <c r="C26" s="54"/>
      <c r="D26" s="420" t="str">
        <f>IF(参加申込書!C24="","",参加申込書!C24)</f>
        <v/>
      </c>
      <c r="E26" s="420"/>
      <c r="F26" s="420"/>
      <c r="G26" s="420"/>
      <c r="H26" s="420"/>
      <c r="I26" s="55"/>
      <c r="J26" s="365">
        <v>12</v>
      </c>
      <c r="K26" s="366"/>
      <c r="L26" s="58" t="str">
        <f>IF(参加申込書!K24="","",参加申込書!K24)</f>
        <v/>
      </c>
      <c r="M26" s="58" t="str">
        <f>IF(参加申込書!J24="","",参加申込書!J24)</f>
        <v/>
      </c>
      <c r="N26" s="56" t="s">
        <v>54</v>
      </c>
      <c r="O26" s="367" t="str">
        <f>IF(参加申込書!L24="","",参加申込書!L24)</f>
        <v/>
      </c>
      <c r="P26" s="368"/>
      <c r="Q26" s="53">
        <v>9</v>
      </c>
      <c r="R26" s="435"/>
      <c r="S26" s="436"/>
      <c r="T26" s="436"/>
      <c r="U26" s="436"/>
      <c r="V26" s="437"/>
      <c r="W26" s="365">
        <v>12</v>
      </c>
      <c r="X26" s="366"/>
      <c r="Y26" s="80"/>
      <c r="Z26" s="80"/>
      <c r="AA26" s="56" t="s">
        <v>54</v>
      </c>
      <c r="AB26" s="429"/>
      <c r="AC26" s="430"/>
      <c r="AD26" s="81"/>
    </row>
    <row r="27" spans="1:30" ht="35.1" customHeight="1">
      <c r="A27" s="49"/>
      <c r="B27" s="53">
        <v>10</v>
      </c>
      <c r="C27" s="54"/>
      <c r="D27" s="420" t="str">
        <f>IF(参加申込書!C25="","",参加申込書!C25)</f>
        <v/>
      </c>
      <c r="E27" s="420"/>
      <c r="F27" s="420"/>
      <c r="G27" s="420"/>
      <c r="H27" s="420"/>
      <c r="I27" s="55"/>
      <c r="J27" s="365">
        <v>13</v>
      </c>
      <c r="K27" s="366"/>
      <c r="L27" s="58" t="str">
        <f>IF(参加申込書!K25="","",参加申込書!K25)</f>
        <v/>
      </c>
      <c r="M27" s="58" t="str">
        <f>IF(参加申込書!J25="","",参加申込書!J25)</f>
        <v/>
      </c>
      <c r="N27" s="56" t="s">
        <v>54</v>
      </c>
      <c r="O27" s="367" t="str">
        <f>IF(参加申込書!L25="","",参加申込書!L25)</f>
        <v/>
      </c>
      <c r="P27" s="368"/>
      <c r="Q27" s="53">
        <v>10</v>
      </c>
      <c r="R27" s="435"/>
      <c r="S27" s="436"/>
      <c r="T27" s="436"/>
      <c r="U27" s="436"/>
      <c r="V27" s="437"/>
      <c r="W27" s="365">
        <v>13</v>
      </c>
      <c r="X27" s="366"/>
      <c r="Y27" s="80"/>
      <c r="Z27" s="80"/>
      <c r="AA27" s="56" t="s">
        <v>54</v>
      </c>
      <c r="AB27" s="429"/>
      <c r="AC27" s="430"/>
      <c r="AD27" s="81"/>
    </row>
    <row r="28" spans="1:30" ht="35.1" customHeight="1">
      <c r="A28" s="49"/>
      <c r="B28" s="53">
        <v>11</v>
      </c>
      <c r="C28" s="54"/>
      <c r="D28" s="420" t="str">
        <f>IF(参加申込書!C26="","",参加申込書!C26)</f>
        <v/>
      </c>
      <c r="E28" s="420"/>
      <c r="F28" s="420"/>
      <c r="G28" s="420"/>
      <c r="H28" s="420"/>
      <c r="I28" s="55"/>
      <c r="J28" s="365">
        <v>14</v>
      </c>
      <c r="K28" s="366"/>
      <c r="L28" s="58" t="str">
        <f>IF(参加申込書!K26="","",参加申込書!K26)</f>
        <v/>
      </c>
      <c r="M28" s="58" t="str">
        <f>IF(参加申込書!J26="","",参加申込書!J26)</f>
        <v/>
      </c>
      <c r="N28" s="56" t="s">
        <v>54</v>
      </c>
      <c r="O28" s="367" t="str">
        <f>IF(参加申込書!L26="","",参加申込書!L26)</f>
        <v/>
      </c>
      <c r="P28" s="368"/>
      <c r="Q28" s="53">
        <v>11</v>
      </c>
      <c r="R28" s="435"/>
      <c r="S28" s="436"/>
      <c r="T28" s="436"/>
      <c r="U28" s="436"/>
      <c r="V28" s="437"/>
      <c r="W28" s="365">
        <v>14</v>
      </c>
      <c r="X28" s="366"/>
      <c r="Y28" s="80"/>
      <c r="Z28" s="80"/>
      <c r="AA28" s="56" t="s">
        <v>54</v>
      </c>
      <c r="AB28" s="429"/>
      <c r="AC28" s="430"/>
      <c r="AD28" s="81"/>
    </row>
    <row r="29" spans="1:30" ht="35.1" customHeight="1">
      <c r="A29" s="49"/>
      <c r="B29" s="53">
        <v>12</v>
      </c>
      <c r="C29" s="54"/>
      <c r="D29" s="420" t="str">
        <f>IF(参加申込書!C27="","",参加申込書!C27)</f>
        <v/>
      </c>
      <c r="E29" s="420"/>
      <c r="F29" s="420"/>
      <c r="G29" s="420"/>
      <c r="H29" s="420"/>
      <c r="I29" s="55"/>
      <c r="J29" s="365">
        <v>15</v>
      </c>
      <c r="K29" s="366"/>
      <c r="L29" s="58" t="str">
        <f>IF(参加申込書!K27="","",参加申込書!K27)</f>
        <v/>
      </c>
      <c r="M29" s="58" t="str">
        <f>IF(参加申込書!J27="","",参加申込書!J27)</f>
        <v/>
      </c>
      <c r="N29" s="56" t="s">
        <v>54</v>
      </c>
      <c r="O29" s="367" t="str">
        <f>IF(参加申込書!L27="","",参加申込書!L27)</f>
        <v/>
      </c>
      <c r="P29" s="368"/>
      <c r="Q29" s="53">
        <v>12</v>
      </c>
      <c r="R29" s="435"/>
      <c r="S29" s="436"/>
      <c r="T29" s="436"/>
      <c r="U29" s="436"/>
      <c r="V29" s="437"/>
      <c r="W29" s="365">
        <v>15</v>
      </c>
      <c r="X29" s="366"/>
      <c r="Y29" s="80"/>
      <c r="Z29" s="80"/>
      <c r="AA29" s="56" t="s">
        <v>54</v>
      </c>
      <c r="AB29" s="429"/>
      <c r="AC29" s="430"/>
      <c r="AD29" s="81"/>
    </row>
    <row r="30" spans="1:30" ht="35.1" customHeight="1">
      <c r="A30" s="49"/>
      <c r="B30" s="53">
        <v>13</v>
      </c>
      <c r="C30" s="54"/>
      <c r="D30" s="420" t="str">
        <f>IF(参加申込書!C28="","",参加申込書!C28)</f>
        <v/>
      </c>
      <c r="E30" s="420"/>
      <c r="F30" s="420"/>
      <c r="G30" s="420"/>
      <c r="H30" s="420"/>
      <c r="I30" s="55"/>
      <c r="J30" s="365">
        <v>16</v>
      </c>
      <c r="K30" s="366"/>
      <c r="L30" s="58" t="str">
        <f>IF(参加申込書!K28="","",参加申込書!K28)</f>
        <v/>
      </c>
      <c r="M30" s="58" t="str">
        <f>IF(参加申込書!J28="","",参加申込書!J28)</f>
        <v/>
      </c>
      <c r="N30" s="56" t="s">
        <v>54</v>
      </c>
      <c r="O30" s="367" t="str">
        <f>IF(参加申込書!L28="","",参加申込書!L28)</f>
        <v/>
      </c>
      <c r="P30" s="368"/>
      <c r="Q30" s="53">
        <v>13</v>
      </c>
      <c r="R30" s="435"/>
      <c r="S30" s="436"/>
      <c r="T30" s="436"/>
      <c r="U30" s="436"/>
      <c r="V30" s="437"/>
      <c r="W30" s="365">
        <v>16</v>
      </c>
      <c r="X30" s="366"/>
      <c r="Y30" s="80"/>
      <c r="Z30" s="80"/>
      <c r="AA30" s="56" t="s">
        <v>54</v>
      </c>
      <c r="AB30" s="429"/>
      <c r="AC30" s="434"/>
      <c r="AD30" s="81"/>
    </row>
    <row r="31" spans="1:30" ht="35.1" customHeight="1">
      <c r="A31" s="49"/>
      <c r="B31" s="53">
        <v>14</v>
      </c>
      <c r="C31" s="54"/>
      <c r="D31" s="420" t="str">
        <f>IF(参加申込書!C29="","",参加申込書!C29)</f>
        <v/>
      </c>
      <c r="E31" s="420"/>
      <c r="F31" s="420"/>
      <c r="G31" s="420"/>
      <c r="H31" s="420"/>
      <c r="I31" s="55"/>
      <c r="J31" s="365">
        <v>17</v>
      </c>
      <c r="K31" s="366"/>
      <c r="L31" s="58" t="str">
        <f>IF(参加申込書!K29="","",参加申込書!K29)</f>
        <v/>
      </c>
      <c r="M31" s="58" t="str">
        <f>IF(参加申込書!J29="","",参加申込書!J29)</f>
        <v/>
      </c>
      <c r="N31" s="56" t="s">
        <v>54</v>
      </c>
      <c r="O31" s="367" t="str">
        <f>IF(参加申込書!L29="","",参加申込書!L29)</f>
        <v/>
      </c>
      <c r="P31" s="368"/>
      <c r="Q31" s="53">
        <v>14</v>
      </c>
      <c r="R31" s="435"/>
      <c r="S31" s="436"/>
      <c r="T31" s="436"/>
      <c r="U31" s="436"/>
      <c r="V31" s="437"/>
      <c r="W31" s="365">
        <v>17</v>
      </c>
      <c r="X31" s="366"/>
      <c r="Y31" s="80"/>
      <c r="Z31" s="80"/>
      <c r="AA31" s="56" t="s">
        <v>54</v>
      </c>
      <c r="AB31" s="429"/>
      <c r="AC31" s="430"/>
      <c r="AD31" s="81"/>
    </row>
    <row r="32" spans="1:30" ht="35.1" customHeight="1" thickBot="1">
      <c r="A32" s="49"/>
      <c r="B32" s="65">
        <v>15</v>
      </c>
      <c r="C32" s="66"/>
      <c r="D32" s="439" t="str">
        <f>IF(参加申込書!C30="","",参加申込書!C30)</f>
        <v/>
      </c>
      <c r="E32" s="439"/>
      <c r="F32" s="439"/>
      <c r="G32" s="439"/>
      <c r="H32" s="439"/>
      <c r="I32" s="57"/>
      <c r="J32" s="404">
        <v>18</v>
      </c>
      <c r="K32" s="405"/>
      <c r="L32" s="58" t="str">
        <f>IF(参加申込書!K30="","",参加申込書!K30)</f>
        <v/>
      </c>
      <c r="M32" s="58" t="str">
        <f>IF(参加申込書!J30="","",参加申込書!J30)</f>
        <v/>
      </c>
      <c r="N32" s="56" t="s">
        <v>54</v>
      </c>
      <c r="O32" s="406" t="str">
        <f>IF(参加申込書!L30="","",参加申込書!L30)</f>
        <v/>
      </c>
      <c r="P32" s="407"/>
      <c r="Q32" s="53">
        <v>15</v>
      </c>
      <c r="R32" s="435"/>
      <c r="S32" s="436"/>
      <c r="T32" s="436"/>
      <c r="U32" s="436"/>
      <c r="V32" s="437"/>
      <c r="W32" s="404">
        <v>18</v>
      </c>
      <c r="X32" s="405"/>
      <c r="Y32" s="80"/>
      <c r="Z32" s="80"/>
      <c r="AA32" s="56" t="s">
        <v>54</v>
      </c>
      <c r="AB32" s="429"/>
      <c r="AC32" s="434"/>
      <c r="AD32" s="82"/>
    </row>
    <row r="33" spans="1:29" ht="24.75" customHeight="1" thickTop="1">
      <c r="A33" s="49"/>
      <c r="B33" s="64"/>
      <c r="C33" s="64"/>
      <c r="D33" s="64"/>
      <c r="E33" s="64"/>
      <c r="F33" s="64"/>
      <c r="G33" s="64"/>
      <c r="H33" s="64"/>
      <c r="I33" s="64"/>
      <c r="J33" s="64"/>
      <c r="K33" s="64"/>
      <c r="L33" s="50"/>
      <c r="M33" s="50"/>
      <c r="N33" s="50"/>
      <c r="O33" s="50"/>
      <c r="P33" s="50"/>
      <c r="Q33" s="50"/>
      <c r="R33" s="50"/>
      <c r="S33" s="50"/>
      <c r="T33" s="50"/>
      <c r="U33" s="50"/>
      <c r="V33" s="50"/>
      <c r="W33" s="50"/>
      <c r="X33" s="50"/>
      <c r="Y33" s="50"/>
      <c r="Z33" s="50"/>
      <c r="AA33" s="50"/>
      <c r="AB33" s="50"/>
      <c r="AC33" s="50"/>
    </row>
    <row r="34" spans="1:29">
      <c r="A34" s="49"/>
      <c r="F34" s="68"/>
      <c r="G34" s="68"/>
      <c r="I34" s="49"/>
      <c r="J34" s="49"/>
      <c r="K34" s="49"/>
      <c r="L34" s="49"/>
      <c r="M34" s="49"/>
      <c r="N34" s="49"/>
      <c r="O34" s="49"/>
      <c r="P34" s="49"/>
      <c r="Q34" s="49"/>
      <c r="R34" s="49"/>
      <c r="S34" s="49"/>
      <c r="T34" s="49"/>
      <c r="U34" s="49"/>
      <c r="V34" s="49"/>
      <c r="W34" s="49"/>
      <c r="X34" s="49"/>
      <c r="Y34" s="49"/>
      <c r="Z34" s="49"/>
      <c r="AA34" s="49"/>
      <c r="AB34" s="49"/>
      <c r="AC34" s="49"/>
    </row>
    <row r="35" spans="1:29">
      <c r="A35" s="49"/>
      <c r="I35" s="49"/>
      <c r="J35" s="49"/>
      <c r="K35" s="49"/>
      <c r="L35" s="49"/>
      <c r="M35" s="49"/>
      <c r="N35" s="49"/>
      <c r="O35" s="49"/>
      <c r="P35" s="49"/>
      <c r="Q35" s="49"/>
      <c r="R35" s="49"/>
      <c r="S35" s="49"/>
      <c r="T35" s="49"/>
      <c r="U35" s="49"/>
      <c r="V35" s="49"/>
      <c r="W35" s="49"/>
      <c r="X35" s="49"/>
      <c r="Y35" s="49"/>
      <c r="Z35" s="49"/>
      <c r="AA35" s="49"/>
      <c r="AB35" s="49"/>
      <c r="AC35" s="49"/>
    </row>
    <row r="36" spans="1:29">
      <c r="A36" s="49"/>
      <c r="F36" s="68"/>
      <c r="G36" s="68"/>
      <c r="I36" s="49"/>
      <c r="J36" s="49"/>
      <c r="K36" s="49"/>
      <c r="L36" s="49"/>
      <c r="M36" s="49"/>
      <c r="N36" s="49"/>
      <c r="O36" s="49"/>
      <c r="P36" s="49"/>
      <c r="Q36" s="49"/>
      <c r="R36" s="49"/>
      <c r="S36" s="49"/>
      <c r="T36" s="49"/>
      <c r="U36" s="49"/>
      <c r="V36" s="49"/>
      <c r="W36" s="49"/>
      <c r="X36" s="49"/>
      <c r="Y36" s="49"/>
      <c r="Z36" s="49"/>
      <c r="AA36" s="49"/>
      <c r="AB36" s="49"/>
      <c r="AC36" s="49"/>
    </row>
    <row r="37" spans="1:29">
      <c r="A37" s="49"/>
      <c r="B37" s="49"/>
      <c r="C37" s="49"/>
      <c r="D37" s="49"/>
      <c r="E37" s="49"/>
      <c r="F37" s="49"/>
      <c r="G37" s="49"/>
      <c r="H37" s="49"/>
      <c r="I37" s="49"/>
      <c r="J37" s="49"/>
      <c r="K37" s="49"/>
      <c r="L37" s="49"/>
      <c r="M37" s="49"/>
      <c r="N37" s="49"/>
      <c r="O37" s="49"/>
      <c r="P37" s="49"/>
      <c r="Q37" s="49"/>
      <c r="R37" s="49"/>
      <c r="S37" s="49"/>
      <c r="T37" s="49"/>
      <c r="U37" s="49"/>
      <c r="V37" s="49"/>
      <c r="W37" s="49"/>
      <c r="X37" s="49"/>
      <c r="Y37" s="49"/>
      <c r="Z37" s="49"/>
      <c r="AA37" s="49"/>
      <c r="AB37" s="49"/>
      <c r="AC37" s="49"/>
    </row>
    <row r="38" spans="1:29">
      <c r="A38" s="49"/>
      <c r="B38" s="49"/>
      <c r="C38" s="49"/>
      <c r="D38" s="49"/>
      <c r="E38" s="49"/>
      <c r="F38" s="49"/>
      <c r="G38" s="49"/>
      <c r="H38" s="49"/>
      <c r="I38" s="49"/>
      <c r="J38" s="49"/>
      <c r="K38" s="49"/>
      <c r="L38" s="49"/>
      <c r="M38" s="49"/>
      <c r="N38" s="49"/>
      <c r="O38" s="49"/>
      <c r="P38" s="49"/>
      <c r="Q38" s="49"/>
      <c r="R38" s="49"/>
      <c r="S38" s="49"/>
      <c r="T38" s="49"/>
      <c r="U38" s="49"/>
      <c r="V38" s="49"/>
      <c r="W38" s="49"/>
      <c r="X38" s="49"/>
      <c r="Y38" s="49"/>
      <c r="Z38" s="49"/>
      <c r="AA38" s="49"/>
      <c r="AB38" s="49"/>
      <c r="AC38" s="49"/>
    </row>
    <row r="39" spans="1:29">
      <c r="A39" s="49"/>
      <c r="B39" s="49"/>
      <c r="C39" s="49"/>
      <c r="D39" s="49"/>
      <c r="E39" s="49"/>
      <c r="F39" s="49"/>
      <c r="G39" s="49"/>
      <c r="H39" s="49"/>
      <c r="I39" s="49"/>
      <c r="J39" s="49"/>
      <c r="K39" s="49"/>
      <c r="L39" s="49"/>
      <c r="M39" s="49"/>
      <c r="N39" s="49"/>
      <c r="O39" s="49"/>
      <c r="P39" s="49"/>
      <c r="Q39" s="49"/>
      <c r="R39" s="49"/>
      <c r="S39" s="49"/>
      <c r="T39" s="49"/>
      <c r="U39" s="49"/>
      <c r="V39" s="49"/>
      <c r="W39" s="49"/>
      <c r="X39" s="49"/>
      <c r="Y39" s="49"/>
      <c r="Z39" s="49"/>
      <c r="AA39" s="49"/>
      <c r="AB39" s="49"/>
      <c r="AC39" s="49"/>
    </row>
    <row r="40" spans="1:29">
      <c r="A40" s="49"/>
      <c r="B40" s="49"/>
      <c r="C40" s="49"/>
      <c r="D40" s="49"/>
      <c r="E40" s="49"/>
      <c r="F40" s="49"/>
      <c r="G40" s="49"/>
      <c r="H40" s="49"/>
      <c r="I40" s="49"/>
      <c r="J40" s="49"/>
      <c r="K40" s="49"/>
      <c r="L40" s="49"/>
      <c r="M40" s="49"/>
      <c r="N40" s="49"/>
      <c r="O40" s="49"/>
      <c r="P40" s="49"/>
      <c r="Q40" s="49"/>
      <c r="R40" s="49"/>
      <c r="S40" s="49"/>
      <c r="T40" s="49"/>
      <c r="U40" s="49"/>
      <c r="V40" s="49"/>
      <c r="W40" s="49"/>
      <c r="X40" s="49"/>
      <c r="Y40" s="49"/>
      <c r="Z40" s="49"/>
      <c r="AA40" s="49"/>
      <c r="AB40" s="49"/>
      <c r="AC40" s="49"/>
    </row>
    <row r="41" spans="1:29">
      <c r="A41" s="49"/>
      <c r="B41" s="49"/>
      <c r="C41" s="49"/>
      <c r="D41" s="49"/>
      <c r="E41" s="49"/>
      <c r="F41" s="49"/>
      <c r="G41" s="49"/>
      <c r="H41" s="49"/>
      <c r="I41" s="49"/>
      <c r="J41" s="49"/>
      <c r="K41" s="49"/>
      <c r="L41" s="49"/>
      <c r="M41" s="49"/>
      <c r="N41" s="49"/>
      <c r="O41" s="49"/>
      <c r="P41" s="49"/>
      <c r="Q41" s="49"/>
      <c r="R41" s="49"/>
      <c r="S41" s="49"/>
      <c r="T41" s="49"/>
      <c r="U41" s="49"/>
      <c r="V41" s="49"/>
      <c r="W41" s="49"/>
      <c r="X41" s="49"/>
      <c r="Y41" s="49"/>
      <c r="Z41" s="49"/>
      <c r="AA41" s="49"/>
      <c r="AB41" s="49"/>
      <c r="AC41" s="49"/>
    </row>
    <row r="42" spans="1:29">
      <c r="A42" s="49"/>
      <c r="B42" s="49"/>
      <c r="C42" s="49"/>
      <c r="D42" s="49"/>
      <c r="E42" s="49"/>
      <c r="F42" s="49"/>
      <c r="G42" s="49"/>
      <c r="H42" s="49"/>
      <c r="I42" s="49"/>
      <c r="J42" s="49"/>
      <c r="K42" s="49"/>
      <c r="L42" s="49"/>
      <c r="M42" s="49"/>
      <c r="N42" s="49"/>
      <c r="O42" s="49"/>
      <c r="P42" s="49"/>
      <c r="Q42" s="49"/>
      <c r="R42" s="49"/>
      <c r="S42" s="49"/>
      <c r="T42" s="49"/>
      <c r="U42" s="49"/>
      <c r="V42" s="49"/>
      <c r="W42" s="49"/>
      <c r="X42" s="49"/>
      <c r="Y42" s="49"/>
      <c r="Z42" s="49"/>
      <c r="AA42" s="49"/>
      <c r="AB42" s="49"/>
      <c r="AC42" s="49"/>
    </row>
    <row r="43" spans="1:29">
      <c r="A43" s="49"/>
      <c r="B43" s="49"/>
      <c r="C43" s="49"/>
      <c r="D43" s="49"/>
      <c r="E43" s="49"/>
      <c r="F43" s="49"/>
      <c r="G43" s="49"/>
      <c r="H43" s="49"/>
      <c r="I43" s="49"/>
      <c r="J43" s="49"/>
      <c r="K43" s="49"/>
      <c r="L43" s="49"/>
      <c r="M43" s="49"/>
      <c r="N43" s="49"/>
      <c r="O43" s="49"/>
      <c r="P43" s="49"/>
      <c r="Q43" s="49"/>
      <c r="R43" s="49"/>
      <c r="S43" s="49"/>
      <c r="T43" s="49"/>
      <c r="U43" s="49"/>
      <c r="V43" s="49"/>
      <c r="W43" s="49"/>
      <c r="X43" s="49"/>
      <c r="Y43" s="49"/>
      <c r="Z43" s="49"/>
      <c r="AA43" s="49"/>
      <c r="AB43" s="49"/>
      <c r="AC43" s="49"/>
    </row>
    <row r="44" spans="1:29">
      <c r="A44" s="49"/>
      <c r="B44" s="49"/>
      <c r="C44" s="49"/>
      <c r="D44" s="49"/>
      <c r="E44" s="49"/>
      <c r="F44" s="49"/>
      <c r="G44" s="49"/>
      <c r="H44" s="49"/>
      <c r="I44" s="49"/>
      <c r="J44" s="49"/>
      <c r="K44" s="49"/>
      <c r="L44" s="49"/>
      <c r="M44" s="49"/>
      <c r="N44" s="49"/>
      <c r="O44" s="49"/>
      <c r="P44" s="49"/>
      <c r="Q44" s="49"/>
      <c r="R44" s="49"/>
      <c r="S44" s="49"/>
      <c r="T44" s="49"/>
      <c r="U44" s="49"/>
      <c r="V44" s="49"/>
      <c r="W44" s="49"/>
      <c r="X44" s="49"/>
      <c r="Y44" s="49"/>
      <c r="Z44" s="49"/>
      <c r="AA44" s="49"/>
      <c r="AB44" s="49"/>
      <c r="AC44" s="49"/>
    </row>
    <row r="45" spans="1:29">
      <c r="A45" s="49"/>
      <c r="B45" s="49"/>
      <c r="C45" s="49"/>
      <c r="D45" s="49"/>
      <c r="E45" s="49"/>
      <c r="F45" s="49"/>
      <c r="G45" s="49"/>
      <c r="H45" s="49"/>
      <c r="I45" s="49"/>
      <c r="J45" s="49"/>
      <c r="K45" s="49"/>
      <c r="L45" s="49"/>
      <c r="M45" s="49"/>
      <c r="N45" s="49"/>
      <c r="O45" s="49"/>
      <c r="P45" s="49"/>
      <c r="Q45" s="49"/>
      <c r="R45" s="49"/>
      <c r="S45" s="49"/>
      <c r="T45" s="49"/>
      <c r="U45" s="49"/>
      <c r="V45" s="49"/>
      <c r="W45" s="49"/>
      <c r="X45" s="49"/>
      <c r="Y45" s="49"/>
      <c r="Z45" s="49"/>
      <c r="AA45" s="49"/>
      <c r="AB45" s="49"/>
      <c r="AC45" s="49"/>
    </row>
  </sheetData>
  <sheetProtection selectLockedCells="1"/>
  <mergeCells count="122">
    <mergeCell ref="AD16:AD17"/>
    <mergeCell ref="D32:H32"/>
    <mergeCell ref="D31:H31"/>
    <mergeCell ref="R18:V18"/>
    <mergeCell ref="R19:V19"/>
    <mergeCell ref="R20:V20"/>
    <mergeCell ref="R21:V21"/>
    <mergeCell ref="R22:V22"/>
    <mergeCell ref="R23:V23"/>
    <mergeCell ref="R24:V24"/>
    <mergeCell ref="D30:H30"/>
    <mergeCell ref="D23:H23"/>
    <mergeCell ref="D24:H24"/>
    <mergeCell ref="D25:H25"/>
    <mergeCell ref="D26:H26"/>
    <mergeCell ref="D27:H27"/>
    <mergeCell ref="D28:H28"/>
    <mergeCell ref="D29:H29"/>
    <mergeCell ref="O28:P28"/>
    <mergeCell ref="AB28:AC28"/>
    <mergeCell ref="R27:V27"/>
    <mergeCell ref="D19:H19"/>
    <mergeCell ref="R28:V28"/>
    <mergeCell ref="D20:H20"/>
    <mergeCell ref="D21:H21"/>
    <mergeCell ref="D22:H22"/>
    <mergeCell ref="O27:P27"/>
    <mergeCell ref="AB25:AC25"/>
    <mergeCell ref="AB29:AC29"/>
    <mergeCell ref="O30:P30"/>
    <mergeCell ref="AB30:AC30"/>
    <mergeCell ref="R29:V29"/>
    <mergeCell ref="R30:V30"/>
    <mergeCell ref="O29:P29"/>
    <mergeCell ref="W29:X29"/>
    <mergeCell ref="W30:X30"/>
    <mergeCell ref="J26:K26"/>
    <mergeCell ref="J27:K27"/>
    <mergeCell ref="AB32:AC32"/>
    <mergeCell ref="R31:V31"/>
    <mergeCell ref="R32:V32"/>
    <mergeCell ref="O31:P31"/>
    <mergeCell ref="AB31:AC31"/>
    <mergeCell ref="W31:X31"/>
    <mergeCell ref="W32:X32"/>
    <mergeCell ref="AB22:AC22"/>
    <mergeCell ref="O26:P26"/>
    <mergeCell ref="AB26:AC26"/>
    <mergeCell ref="R26:V26"/>
    <mergeCell ref="R25:V25"/>
    <mergeCell ref="O25:P25"/>
    <mergeCell ref="W25:X25"/>
    <mergeCell ref="W26:X26"/>
    <mergeCell ref="AB20:AC20"/>
    <mergeCell ref="AB27:AC27"/>
    <mergeCell ref="O23:P23"/>
    <mergeCell ref="AB23:AC23"/>
    <mergeCell ref="O24:P24"/>
    <mergeCell ref="AB24:AC24"/>
    <mergeCell ref="O21:P21"/>
    <mergeCell ref="AB21:AC21"/>
    <mergeCell ref="W24:X24"/>
    <mergeCell ref="Q12:T12"/>
    <mergeCell ref="G12:P12"/>
    <mergeCell ref="B15:F15"/>
    <mergeCell ref="Q15:T15"/>
    <mergeCell ref="Q16:V17"/>
    <mergeCell ref="O19:P19"/>
    <mergeCell ref="O18:P18"/>
    <mergeCell ref="U15:AC15"/>
    <mergeCell ref="D18:H18"/>
    <mergeCell ref="Z16:AA17"/>
    <mergeCell ref="AB16:AC17"/>
    <mergeCell ref="AB18:AC18"/>
    <mergeCell ref="G15:P15"/>
    <mergeCell ref="B16:I17"/>
    <mergeCell ref="M16:N17"/>
    <mergeCell ref="O16:P17"/>
    <mergeCell ref="J19:K19"/>
    <mergeCell ref="AB19:AC19"/>
    <mergeCell ref="J32:K32"/>
    <mergeCell ref="W18:X18"/>
    <mergeCell ref="W19:X19"/>
    <mergeCell ref="W20:X20"/>
    <mergeCell ref="W21:X21"/>
    <mergeCell ref="W22:X22"/>
    <mergeCell ref="W16:X17"/>
    <mergeCell ref="W27:X27"/>
    <mergeCell ref="W28:X28"/>
    <mergeCell ref="J28:K28"/>
    <mergeCell ref="J22:K22"/>
    <mergeCell ref="J23:K23"/>
    <mergeCell ref="J24:K24"/>
    <mergeCell ref="J25:K25"/>
    <mergeCell ref="J18:K18"/>
    <mergeCell ref="W23:X23"/>
    <mergeCell ref="O20:P20"/>
    <mergeCell ref="O32:P32"/>
    <mergeCell ref="B4:AC4"/>
    <mergeCell ref="B1:AD3"/>
    <mergeCell ref="J20:K20"/>
    <mergeCell ref="J21:K21"/>
    <mergeCell ref="O22:P22"/>
    <mergeCell ref="J30:K30"/>
    <mergeCell ref="J31:K31"/>
    <mergeCell ref="J29:K29"/>
    <mergeCell ref="J16:K17"/>
    <mergeCell ref="U12:AC12"/>
    <mergeCell ref="B13:F13"/>
    <mergeCell ref="Q13:T13"/>
    <mergeCell ref="B14:F14"/>
    <mergeCell ref="Q14:T14"/>
    <mergeCell ref="G13:P13"/>
    <mergeCell ref="G14:P14"/>
    <mergeCell ref="B11:P11"/>
    <mergeCell ref="Q11:AC11"/>
    <mergeCell ref="B10:F10"/>
    <mergeCell ref="Y10:AC10"/>
    <mergeCell ref="G10:X10"/>
    <mergeCell ref="U13:AC13"/>
    <mergeCell ref="U14:AC14"/>
    <mergeCell ref="B12:F12"/>
  </mergeCells>
  <phoneticPr fontId="1"/>
  <conditionalFormatting sqref="AD12:AD15 AB18:AD32 Y18:Z32 R18:R32 S18:V19 S21:V32">
    <cfRule type="cellIs" dxfId="5" priority="1" stopIfTrue="1" operator="equal">
      <formula>""</formula>
    </cfRule>
  </conditionalFormatting>
  <conditionalFormatting sqref="D18:H32 L18:M32 G12:P15 O18:O32 P18">
    <cfRule type="cellIs" dxfId="4" priority="2" stopIfTrue="1" operator="equal">
      <formula>""</formula>
    </cfRule>
  </conditionalFormatting>
  <conditionalFormatting sqref="U12:AC15">
    <cfRule type="cellIs" dxfId="3" priority="3" stopIfTrue="1" operator="equal">
      <formula>""</formula>
    </cfRule>
  </conditionalFormatting>
  <pageMargins left="0.78700000000000003" right="0.78700000000000003" top="0.98399999999999999" bottom="0.98399999999999999" header="0.51200000000000001" footer="0.51200000000000001"/>
  <pageSetup paperSize="9" scale="63" orientation="portrait" horizontalDpi="4294967293" verticalDpi="36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U28"/>
  <sheetViews>
    <sheetView workbookViewId="0">
      <selection activeCell="B8" sqref="B8:H8"/>
    </sheetView>
  </sheetViews>
  <sheetFormatPr defaultColWidth="12" defaultRowHeight="14.25"/>
  <cols>
    <col min="1" max="1" width="3.375" style="2" customWidth="1"/>
    <col min="2" max="2" width="5.625" style="2" customWidth="1"/>
    <col min="3" max="8" width="5" style="2" customWidth="1"/>
    <col min="9" max="9" width="4.875" style="2" customWidth="1"/>
    <col min="10" max="10" width="5" style="2" customWidth="1"/>
    <col min="11" max="18" width="3.625" style="2" customWidth="1"/>
    <col min="19" max="19" width="3.5" style="2" customWidth="1"/>
    <col min="20" max="16384" width="12" style="2"/>
  </cols>
  <sheetData>
    <row r="1" spans="1:21" ht="30.75" customHeight="1">
      <c r="A1" s="447" t="s">
        <v>34</v>
      </c>
      <c r="B1" s="448"/>
      <c r="C1" s="448"/>
      <c r="D1" s="448"/>
      <c r="E1" s="448"/>
      <c r="F1" s="448"/>
      <c r="G1" s="448"/>
      <c r="H1" s="448"/>
      <c r="I1" s="448"/>
      <c r="J1" s="448"/>
      <c r="K1" s="448"/>
      <c r="L1" s="448"/>
      <c r="M1" s="448"/>
      <c r="N1" s="448"/>
      <c r="O1" s="448"/>
      <c r="P1" s="448"/>
      <c r="Q1" s="448"/>
      <c r="R1" s="448"/>
      <c r="S1" s="448"/>
    </row>
    <row r="2" spans="1:21" ht="36.75" customHeight="1" thickBot="1">
      <c r="A2" s="3"/>
      <c r="B2" s="3"/>
      <c r="C2" s="3"/>
      <c r="D2" s="3"/>
      <c r="E2" s="3"/>
      <c r="F2" s="3"/>
      <c r="G2" s="3"/>
      <c r="H2" s="3"/>
      <c r="I2" s="4"/>
      <c r="J2" s="455" t="str">
        <f>IF(参加申込書!P4="男子","&lt;男子&gt;",IF(参加申込書!P4="女子","&lt;女子&gt;",""))</f>
        <v/>
      </c>
      <c r="K2" s="455"/>
      <c r="L2" s="455"/>
      <c r="M2" s="456"/>
      <c r="N2" s="449" t="s">
        <v>79</v>
      </c>
      <c r="O2" s="450"/>
      <c r="P2" s="451"/>
      <c r="Q2" s="452" t="str">
        <f>IF(参加申込書!P16="","",参加申込書!P16)</f>
        <v/>
      </c>
      <c r="R2" s="453"/>
      <c r="S2" s="454"/>
    </row>
    <row r="3" spans="1:21" ht="27.95" customHeight="1">
      <c r="A3" s="462" t="s">
        <v>8</v>
      </c>
      <c r="B3" s="463"/>
      <c r="C3" s="464"/>
      <c r="D3" s="477">
        <f>IF(参加申込書!E11="","",参加申込書!E11)</f>
        <v>0</v>
      </c>
      <c r="E3" s="478"/>
      <c r="F3" s="478"/>
      <c r="G3" s="478"/>
      <c r="H3" s="478"/>
      <c r="I3" s="478"/>
      <c r="J3" s="478"/>
      <c r="K3" s="478"/>
      <c r="L3" s="478"/>
      <c r="M3" s="478"/>
      <c r="N3" s="478"/>
      <c r="O3" s="478"/>
      <c r="P3" s="478"/>
      <c r="Q3" s="478"/>
      <c r="R3" s="478"/>
      <c r="S3" s="479"/>
    </row>
    <row r="4" spans="1:21" ht="27.95" customHeight="1">
      <c r="A4" s="465" t="s">
        <v>1</v>
      </c>
      <c r="B4" s="466"/>
      <c r="C4" s="467"/>
      <c r="D4" s="466" t="str">
        <f>IF(参加申込書!D12="","",参加申込書!D12)</f>
        <v/>
      </c>
      <c r="E4" s="466"/>
      <c r="F4" s="466"/>
      <c r="G4" s="466"/>
      <c r="H4" s="480"/>
      <c r="I4" s="471"/>
      <c r="J4" s="472"/>
      <c r="K4" s="472"/>
      <c r="L4" s="473"/>
      <c r="M4" s="481" t="str">
        <f>IF(参加申込書!J12="","",参加申込書!J12)</f>
        <v/>
      </c>
      <c r="N4" s="482"/>
      <c r="O4" s="482"/>
      <c r="P4" s="482"/>
      <c r="Q4" s="482"/>
      <c r="R4" s="482"/>
      <c r="S4" s="483"/>
    </row>
    <row r="5" spans="1:21" ht="27.95" customHeight="1" thickBot="1">
      <c r="A5" s="468" t="s">
        <v>12</v>
      </c>
      <c r="B5" s="469"/>
      <c r="C5" s="470"/>
      <c r="D5" s="469" t="str">
        <f>IF(参加申込書!D13="","",参加申込書!D13)</f>
        <v/>
      </c>
      <c r="E5" s="469"/>
      <c r="F5" s="469"/>
      <c r="G5" s="469"/>
      <c r="H5" s="487"/>
      <c r="I5" s="474" t="s">
        <v>22</v>
      </c>
      <c r="J5" s="475"/>
      <c r="K5" s="475"/>
      <c r="L5" s="476"/>
      <c r="M5" s="484" t="str">
        <f>IF(参加申込書!J13="","",参加申込書!J13)</f>
        <v/>
      </c>
      <c r="N5" s="485"/>
      <c r="O5" s="485"/>
      <c r="P5" s="485"/>
      <c r="Q5" s="485"/>
      <c r="R5" s="485"/>
      <c r="S5" s="486"/>
    </row>
    <row r="6" spans="1:21" ht="27.95" customHeight="1">
      <c r="A6" s="440" t="s">
        <v>5</v>
      </c>
      <c r="B6" s="491" t="s">
        <v>11</v>
      </c>
      <c r="C6" s="491"/>
      <c r="D6" s="491"/>
      <c r="E6" s="491"/>
      <c r="F6" s="491"/>
      <c r="G6" s="491"/>
      <c r="H6" s="491"/>
      <c r="I6" s="442" t="s">
        <v>6</v>
      </c>
      <c r="J6" s="443"/>
      <c r="K6" s="457" t="s">
        <v>29</v>
      </c>
      <c r="L6" s="458"/>
      <c r="M6" s="458"/>
      <c r="N6" s="459"/>
      <c r="O6" s="463" t="s">
        <v>9</v>
      </c>
      <c r="P6" s="489"/>
      <c r="Q6" s="489"/>
      <c r="R6" s="489"/>
      <c r="S6" s="490"/>
    </row>
    <row r="7" spans="1:21" ht="27.95" customHeight="1">
      <c r="A7" s="441"/>
      <c r="B7" s="492"/>
      <c r="C7" s="492"/>
      <c r="D7" s="492"/>
      <c r="E7" s="492"/>
      <c r="F7" s="492"/>
      <c r="G7" s="492"/>
      <c r="H7" s="492"/>
      <c r="I7" s="444"/>
      <c r="J7" s="445"/>
      <c r="K7" s="5">
        <v>1</v>
      </c>
      <c r="L7" s="6">
        <v>2</v>
      </c>
      <c r="M7" s="6">
        <v>3</v>
      </c>
      <c r="N7" s="7">
        <v>4</v>
      </c>
      <c r="O7" s="8">
        <v>1</v>
      </c>
      <c r="P7" s="9">
        <v>2</v>
      </c>
      <c r="Q7" s="9">
        <v>3</v>
      </c>
      <c r="R7" s="10">
        <v>4</v>
      </c>
      <c r="S7" s="11">
        <v>5</v>
      </c>
      <c r="U7" s="2" t="s">
        <v>7</v>
      </c>
    </row>
    <row r="8" spans="1:21" ht="27.95" customHeight="1">
      <c r="A8" s="12">
        <v>1</v>
      </c>
      <c r="B8" s="493" t="str">
        <f>IF(参加申込書!C16="","",参加申込書!C16)</f>
        <v/>
      </c>
      <c r="C8" s="446"/>
      <c r="D8" s="446"/>
      <c r="E8" s="446"/>
      <c r="F8" s="446"/>
      <c r="G8" s="446"/>
      <c r="H8" s="494"/>
      <c r="I8" s="460">
        <v>4</v>
      </c>
      <c r="J8" s="461"/>
      <c r="K8" s="13"/>
      <c r="L8" s="14"/>
      <c r="M8" s="14"/>
      <c r="N8" s="15"/>
      <c r="O8" s="13"/>
      <c r="P8" s="14"/>
      <c r="Q8" s="14"/>
      <c r="R8" s="16"/>
      <c r="S8" s="17"/>
    </row>
    <row r="9" spans="1:21" ht="27.95" customHeight="1">
      <c r="A9" s="12">
        <v>2</v>
      </c>
      <c r="B9" s="446" t="str">
        <f>IF(参加申込書!C17="","",参加申込書!C17)</f>
        <v/>
      </c>
      <c r="C9" s="446"/>
      <c r="D9" s="446"/>
      <c r="E9" s="446"/>
      <c r="F9" s="446"/>
      <c r="G9" s="446"/>
      <c r="H9" s="446"/>
      <c r="I9" s="460">
        <v>5</v>
      </c>
      <c r="J9" s="461"/>
      <c r="K9" s="18"/>
      <c r="L9" s="19"/>
      <c r="M9" s="19"/>
      <c r="N9" s="20"/>
      <c r="O9" s="18"/>
      <c r="P9" s="19"/>
      <c r="Q9" s="19"/>
      <c r="R9" s="21"/>
      <c r="S9" s="22"/>
    </row>
    <row r="10" spans="1:21" ht="27.95" customHeight="1">
      <c r="A10" s="12">
        <v>3</v>
      </c>
      <c r="B10" s="446" t="str">
        <f>IF(参加申込書!C18="","",参加申込書!C18)</f>
        <v/>
      </c>
      <c r="C10" s="446"/>
      <c r="D10" s="446"/>
      <c r="E10" s="446"/>
      <c r="F10" s="446"/>
      <c r="G10" s="446"/>
      <c r="H10" s="446"/>
      <c r="I10" s="460">
        <v>6</v>
      </c>
      <c r="J10" s="461"/>
      <c r="K10" s="18"/>
      <c r="L10" s="19"/>
      <c r="M10" s="19"/>
      <c r="N10" s="20"/>
      <c r="O10" s="18"/>
      <c r="P10" s="19"/>
      <c r="Q10" s="19"/>
      <c r="R10" s="21"/>
      <c r="S10" s="22"/>
    </row>
    <row r="11" spans="1:21" ht="27.95" customHeight="1">
      <c r="A11" s="12">
        <v>4</v>
      </c>
      <c r="B11" s="446" t="str">
        <f>IF(参加申込書!C19="","",参加申込書!C19)</f>
        <v/>
      </c>
      <c r="C11" s="446"/>
      <c r="D11" s="446"/>
      <c r="E11" s="446"/>
      <c r="F11" s="446"/>
      <c r="G11" s="446"/>
      <c r="H11" s="446"/>
      <c r="I11" s="460">
        <v>7</v>
      </c>
      <c r="J11" s="461"/>
      <c r="K11" s="18"/>
      <c r="L11" s="19"/>
      <c r="M11" s="19"/>
      <c r="N11" s="20"/>
      <c r="O11" s="18"/>
      <c r="P11" s="19"/>
      <c r="Q11" s="19"/>
      <c r="R11" s="23"/>
      <c r="S11" s="22"/>
    </row>
    <row r="12" spans="1:21" ht="27.95" customHeight="1">
      <c r="A12" s="12">
        <v>5</v>
      </c>
      <c r="B12" s="446" t="str">
        <f>IF(参加申込書!C20="","",参加申込書!C20)</f>
        <v/>
      </c>
      <c r="C12" s="446"/>
      <c r="D12" s="446"/>
      <c r="E12" s="446"/>
      <c r="F12" s="446"/>
      <c r="G12" s="446"/>
      <c r="H12" s="446"/>
      <c r="I12" s="460">
        <v>8</v>
      </c>
      <c r="J12" s="461"/>
      <c r="K12" s="18"/>
      <c r="L12" s="19"/>
      <c r="M12" s="19"/>
      <c r="N12" s="20"/>
      <c r="O12" s="18"/>
      <c r="P12" s="19"/>
      <c r="Q12" s="19"/>
      <c r="R12" s="21"/>
      <c r="S12" s="22"/>
    </row>
    <row r="13" spans="1:21" ht="27.95" customHeight="1">
      <c r="A13" s="12">
        <v>6</v>
      </c>
      <c r="B13" s="446" t="str">
        <f>IF(参加申込書!C21="","",参加申込書!C21)</f>
        <v/>
      </c>
      <c r="C13" s="446"/>
      <c r="D13" s="446"/>
      <c r="E13" s="446"/>
      <c r="F13" s="446"/>
      <c r="G13" s="446"/>
      <c r="H13" s="446"/>
      <c r="I13" s="460">
        <v>9</v>
      </c>
      <c r="J13" s="461"/>
      <c r="K13" s="18"/>
      <c r="L13" s="19"/>
      <c r="M13" s="19"/>
      <c r="N13" s="20"/>
      <c r="O13" s="18"/>
      <c r="P13" s="19"/>
      <c r="Q13" s="19"/>
      <c r="R13" s="21"/>
      <c r="S13" s="22"/>
    </row>
    <row r="14" spans="1:21" ht="27.95" customHeight="1">
      <c r="A14" s="12">
        <v>7</v>
      </c>
      <c r="B14" s="446" t="str">
        <f>IF(参加申込書!C22="","",参加申込書!C22)</f>
        <v/>
      </c>
      <c r="C14" s="446"/>
      <c r="D14" s="446"/>
      <c r="E14" s="446"/>
      <c r="F14" s="446"/>
      <c r="G14" s="446"/>
      <c r="H14" s="446"/>
      <c r="I14" s="460">
        <v>10</v>
      </c>
      <c r="J14" s="461"/>
      <c r="K14" s="18"/>
      <c r="L14" s="19"/>
      <c r="M14" s="19"/>
      <c r="N14" s="20"/>
      <c r="O14" s="18"/>
      <c r="P14" s="19"/>
      <c r="Q14" s="19"/>
      <c r="R14" s="21"/>
      <c r="S14" s="22"/>
    </row>
    <row r="15" spans="1:21" ht="27.95" customHeight="1">
      <c r="A15" s="12">
        <v>8</v>
      </c>
      <c r="B15" s="446" t="str">
        <f>IF(参加申込書!C23="","",参加申込書!C23)</f>
        <v/>
      </c>
      <c r="C15" s="446"/>
      <c r="D15" s="446"/>
      <c r="E15" s="446"/>
      <c r="F15" s="446"/>
      <c r="G15" s="446"/>
      <c r="H15" s="446"/>
      <c r="I15" s="460">
        <v>11</v>
      </c>
      <c r="J15" s="461"/>
      <c r="K15" s="18"/>
      <c r="L15" s="19"/>
      <c r="M15" s="19"/>
      <c r="N15" s="20"/>
      <c r="O15" s="18"/>
      <c r="P15" s="19"/>
      <c r="Q15" s="19"/>
      <c r="R15" s="21"/>
      <c r="S15" s="22"/>
    </row>
    <row r="16" spans="1:21" ht="27.95" customHeight="1">
      <c r="A16" s="12">
        <v>9</v>
      </c>
      <c r="B16" s="446" t="str">
        <f>IF(参加申込書!C24="","",参加申込書!C24)</f>
        <v/>
      </c>
      <c r="C16" s="446"/>
      <c r="D16" s="446"/>
      <c r="E16" s="446"/>
      <c r="F16" s="446"/>
      <c r="G16" s="446"/>
      <c r="H16" s="446"/>
      <c r="I16" s="460">
        <v>12</v>
      </c>
      <c r="J16" s="461"/>
      <c r="K16" s="18"/>
      <c r="L16" s="19"/>
      <c r="M16" s="19"/>
      <c r="N16" s="20"/>
      <c r="O16" s="18"/>
      <c r="P16" s="19"/>
      <c r="Q16" s="19"/>
      <c r="R16" s="21"/>
      <c r="S16" s="22"/>
    </row>
    <row r="17" spans="1:21" ht="27.95" customHeight="1">
      <c r="A17" s="12">
        <v>10</v>
      </c>
      <c r="B17" s="446" t="str">
        <f>IF(参加申込書!C25="","",参加申込書!C25)</f>
        <v/>
      </c>
      <c r="C17" s="446"/>
      <c r="D17" s="446"/>
      <c r="E17" s="446"/>
      <c r="F17" s="446"/>
      <c r="G17" s="446"/>
      <c r="H17" s="446"/>
      <c r="I17" s="460">
        <v>13</v>
      </c>
      <c r="J17" s="461"/>
      <c r="K17" s="18"/>
      <c r="L17" s="19"/>
      <c r="M17" s="19"/>
      <c r="N17" s="20"/>
      <c r="O17" s="18"/>
      <c r="P17" s="19"/>
      <c r="Q17" s="19"/>
      <c r="R17" s="21"/>
      <c r="S17" s="22"/>
    </row>
    <row r="18" spans="1:21" ht="27.95" customHeight="1">
      <c r="A18" s="12">
        <v>11</v>
      </c>
      <c r="B18" s="446" t="str">
        <f>IF(参加申込書!C26="","",参加申込書!C26)</f>
        <v/>
      </c>
      <c r="C18" s="446"/>
      <c r="D18" s="446"/>
      <c r="E18" s="446"/>
      <c r="F18" s="446"/>
      <c r="G18" s="446"/>
      <c r="H18" s="446"/>
      <c r="I18" s="460">
        <v>14</v>
      </c>
      <c r="J18" s="461"/>
      <c r="K18" s="18"/>
      <c r="L18" s="19"/>
      <c r="M18" s="19"/>
      <c r="N18" s="20"/>
      <c r="O18" s="18"/>
      <c r="P18" s="19"/>
      <c r="Q18" s="19"/>
      <c r="R18" s="21"/>
      <c r="S18" s="22"/>
    </row>
    <row r="19" spans="1:21" ht="27.95" customHeight="1">
      <c r="A19" s="12">
        <v>12</v>
      </c>
      <c r="B19" s="446" t="str">
        <f>IF(参加申込書!C27="","",参加申込書!C27)</f>
        <v/>
      </c>
      <c r="C19" s="446"/>
      <c r="D19" s="446"/>
      <c r="E19" s="446"/>
      <c r="F19" s="446"/>
      <c r="G19" s="446"/>
      <c r="H19" s="446"/>
      <c r="I19" s="460">
        <v>15</v>
      </c>
      <c r="J19" s="461"/>
      <c r="K19" s="18"/>
      <c r="L19" s="19"/>
      <c r="M19" s="19"/>
      <c r="N19" s="20"/>
      <c r="O19" s="18"/>
      <c r="P19" s="19"/>
      <c r="Q19" s="19"/>
      <c r="R19" s="21"/>
      <c r="S19" s="22"/>
    </row>
    <row r="20" spans="1:21" ht="27.95" customHeight="1">
      <c r="A20" s="12">
        <v>13</v>
      </c>
      <c r="B20" s="446" t="str">
        <f>IF(参加申込書!C28="","",参加申込書!C28)</f>
        <v/>
      </c>
      <c r="C20" s="446"/>
      <c r="D20" s="446"/>
      <c r="E20" s="446"/>
      <c r="F20" s="446"/>
      <c r="G20" s="446"/>
      <c r="H20" s="446"/>
      <c r="I20" s="460">
        <v>16</v>
      </c>
      <c r="J20" s="461"/>
      <c r="K20" s="18"/>
      <c r="L20" s="19"/>
      <c r="M20" s="19"/>
      <c r="N20" s="20"/>
      <c r="O20" s="18"/>
      <c r="P20" s="19"/>
      <c r="Q20" s="19"/>
      <c r="R20" s="21"/>
      <c r="S20" s="22"/>
    </row>
    <row r="21" spans="1:21" ht="27.95" customHeight="1">
      <c r="A21" s="12">
        <v>14</v>
      </c>
      <c r="B21" s="446" t="str">
        <f>IF(参加申込書!C29="","",参加申込書!C29)</f>
        <v/>
      </c>
      <c r="C21" s="446"/>
      <c r="D21" s="446"/>
      <c r="E21" s="446"/>
      <c r="F21" s="446"/>
      <c r="G21" s="446"/>
      <c r="H21" s="446"/>
      <c r="I21" s="460">
        <v>17</v>
      </c>
      <c r="J21" s="461"/>
      <c r="K21" s="18"/>
      <c r="L21" s="19"/>
      <c r="M21" s="19"/>
      <c r="N21" s="20"/>
      <c r="O21" s="18"/>
      <c r="P21" s="19"/>
      <c r="Q21" s="19"/>
      <c r="R21" s="21"/>
      <c r="S21" s="22"/>
    </row>
    <row r="22" spans="1:21" ht="27.95" customHeight="1" thickBot="1">
      <c r="A22" s="24">
        <v>15</v>
      </c>
      <c r="B22" s="488" t="str">
        <f>IF(参加申込書!C30="","",参加申込書!C30)</f>
        <v/>
      </c>
      <c r="C22" s="488"/>
      <c r="D22" s="488"/>
      <c r="E22" s="488"/>
      <c r="F22" s="488"/>
      <c r="G22" s="488"/>
      <c r="H22" s="488"/>
      <c r="I22" s="498">
        <v>18</v>
      </c>
      <c r="J22" s="499"/>
      <c r="K22" s="25"/>
      <c r="L22" s="26"/>
      <c r="M22" s="26"/>
      <c r="N22" s="27"/>
      <c r="O22" s="25"/>
      <c r="P22" s="26"/>
      <c r="Q22" s="26"/>
      <c r="R22" s="28"/>
      <c r="S22" s="27"/>
      <c r="U22" s="29"/>
    </row>
    <row r="23" spans="1:21" ht="13.5" customHeight="1">
      <c r="A23" s="30"/>
      <c r="B23" s="30"/>
      <c r="C23" s="30"/>
      <c r="D23" s="30"/>
      <c r="E23" s="30"/>
      <c r="F23" s="30"/>
      <c r="G23" s="30"/>
      <c r="H23" s="30"/>
      <c r="I23" s="30"/>
      <c r="J23" s="30"/>
      <c r="K23" s="30"/>
      <c r="L23" s="30"/>
      <c r="M23" s="30"/>
      <c r="N23" s="30"/>
      <c r="O23" s="30"/>
      <c r="P23" s="30"/>
      <c r="Q23" s="30"/>
      <c r="R23" s="30"/>
    </row>
    <row r="24" spans="1:21" ht="27.95" customHeight="1">
      <c r="A24" s="497" t="s">
        <v>80</v>
      </c>
      <c r="B24" s="497"/>
      <c r="C24" s="497"/>
      <c r="D24" s="496" t="s">
        <v>26</v>
      </c>
      <c r="E24" s="496"/>
      <c r="F24" s="496" t="s">
        <v>27</v>
      </c>
      <c r="G24" s="496"/>
      <c r="H24" s="496" t="s">
        <v>28</v>
      </c>
      <c r="I24" s="496"/>
      <c r="J24" s="500" t="s">
        <v>25</v>
      </c>
      <c r="K24" s="500"/>
      <c r="L24" s="500"/>
      <c r="M24" s="500"/>
      <c r="N24" s="31" t="s">
        <v>23</v>
      </c>
      <c r="O24" s="32">
        <v>1</v>
      </c>
      <c r="P24" s="32">
        <v>2</v>
      </c>
      <c r="Q24" s="32">
        <v>3</v>
      </c>
      <c r="R24" s="32">
        <v>4</v>
      </c>
      <c r="S24" s="32">
        <v>5</v>
      </c>
    </row>
    <row r="25" spans="1:21" ht="27.95" customHeight="1">
      <c r="A25" s="497"/>
      <c r="B25" s="497"/>
      <c r="C25" s="497"/>
      <c r="D25" s="495"/>
      <c r="E25" s="495"/>
      <c r="F25" s="495"/>
      <c r="G25" s="495"/>
      <c r="H25" s="495"/>
      <c r="I25" s="495"/>
      <c r="J25" s="500"/>
      <c r="K25" s="500"/>
      <c r="L25" s="500"/>
      <c r="M25" s="500"/>
      <c r="N25" s="31" t="s">
        <v>24</v>
      </c>
      <c r="O25" s="32">
        <v>1</v>
      </c>
      <c r="P25" s="32">
        <v>2</v>
      </c>
      <c r="Q25" s="32">
        <v>3</v>
      </c>
      <c r="R25" s="32">
        <v>4</v>
      </c>
      <c r="S25" s="32">
        <v>5</v>
      </c>
    </row>
    <row r="26" spans="1:21" ht="15" customHeight="1">
      <c r="A26" s="30"/>
      <c r="B26" s="30"/>
      <c r="C26" s="30"/>
      <c r="D26" s="30"/>
      <c r="E26" s="30"/>
      <c r="F26" s="30"/>
      <c r="G26" s="30"/>
      <c r="H26" s="30"/>
      <c r="I26" s="30"/>
      <c r="J26" s="30"/>
      <c r="K26" s="30"/>
      <c r="L26" s="30"/>
      <c r="M26" s="30"/>
      <c r="N26" s="30"/>
      <c r="O26" s="30"/>
      <c r="P26" s="30"/>
      <c r="Q26" s="30"/>
      <c r="R26" s="30"/>
    </row>
    <row r="27" spans="1:21" ht="15.75" customHeight="1">
      <c r="A27" s="33"/>
      <c r="B27" s="34"/>
    </row>
    <row r="28" spans="1:21">
      <c r="T28" s="29"/>
    </row>
  </sheetData>
  <mergeCells count="57">
    <mergeCell ref="D25:E25"/>
    <mergeCell ref="F25:G25"/>
    <mergeCell ref="H25:I25"/>
    <mergeCell ref="B21:H21"/>
    <mergeCell ref="B20:H20"/>
    <mergeCell ref="F24:G24"/>
    <mergeCell ref="H24:I24"/>
    <mergeCell ref="A24:C25"/>
    <mergeCell ref="I20:J20"/>
    <mergeCell ref="I21:J21"/>
    <mergeCell ref="I22:J22"/>
    <mergeCell ref="J24:M25"/>
    <mergeCell ref="D24:E24"/>
    <mergeCell ref="O6:S6"/>
    <mergeCell ref="B11:H11"/>
    <mergeCell ref="I16:J16"/>
    <mergeCell ref="I17:J17"/>
    <mergeCell ref="I18:J18"/>
    <mergeCell ref="I12:J12"/>
    <mergeCell ref="I13:J13"/>
    <mergeCell ref="B13:H13"/>
    <mergeCell ref="B12:H12"/>
    <mergeCell ref="I14:J14"/>
    <mergeCell ref="I11:J11"/>
    <mergeCell ref="I15:J15"/>
    <mergeCell ref="B6:H7"/>
    <mergeCell ref="B8:H8"/>
    <mergeCell ref="B19:H19"/>
    <mergeCell ref="B14:H14"/>
    <mergeCell ref="I10:J10"/>
    <mergeCell ref="I19:J19"/>
    <mergeCell ref="B22:H22"/>
    <mergeCell ref="B18:H18"/>
    <mergeCell ref="B17:H17"/>
    <mergeCell ref="B16:H16"/>
    <mergeCell ref="B15:H15"/>
    <mergeCell ref="D3:S3"/>
    <mergeCell ref="D4:H4"/>
    <mergeCell ref="M4:S4"/>
    <mergeCell ref="M5:S5"/>
    <mergeCell ref="D5:H5"/>
    <mergeCell ref="A6:A7"/>
    <mergeCell ref="I6:J7"/>
    <mergeCell ref="B10:H10"/>
    <mergeCell ref="A1:S1"/>
    <mergeCell ref="N2:P2"/>
    <mergeCell ref="Q2:S2"/>
    <mergeCell ref="J2:M2"/>
    <mergeCell ref="B9:H9"/>
    <mergeCell ref="K6:N6"/>
    <mergeCell ref="I8:J8"/>
    <mergeCell ref="I9:J9"/>
    <mergeCell ref="A3:C3"/>
    <mergeCell ref="A4:C4"/>
    <mergeCell ref="A5:C5"/>
    <mergeCell ref="I4:L4"/>
    <mergeCell ref="I5:L5"/>
  </mergeCells>
  <phoneticPr fontId="1"/>
  <printOptions horizontalCentered="1" verticalCentered="1"/>
  <pageMargins left="0.27559055118110237" right="0" top="0" bottom="0" header="0.31496062992125984" footer="0.19685039370078741"/>
  <pageSetup paperSize="9" scale="95" orientation="portrait" horizontalDpi="4294967293"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9"/>
  <sheetViews>
    <sheetView workbookViewId="0"/>
  </sheetViews>
  <sheetFormatPr defaultColWidth="9" defaultRowHeight="13.5" customHeight="1"/>
  <cols>
    <col min="1" max="16384" width="9" style="1"/>
  </cols>
  <sheetData>
    <row r="1" spans="1:1" ht="13.5" customHeight="1">
      <c r="A1" s="1">
        <f>参加申込書!P11</f>
        <v>0</v>
      </c>
    </row>
    <row r="2" spans="1:1" ht="13.5" hidden="1" customHeight="1"/>
    <row r="3" spans="1:1" ht="13.5" hidden="1" customHeight="1"/>
    <row r="4" spans="1:1" ht="13.5" hidden="1" customHeight="1"/>
    <row r="5" spans="1:1" ht="13.5" hidden="1" customHeight="1"/>
    <row r="6" spans="1:1" ht="13.5" hidden="1" customHeight="1"/>
    <row r="7" spans="1:1" ht="13.5" customHeight="1">
      <c r="A7" s="1">
        <f>参加申込書!P16</f>
        <v>0</v>
      </c>
    </row>
    <row r="8" spans="1:1" ht="13.5" hidden="1" customHeight="1"/>
    <row r="9" spans="1:1" ht="13.5" hidden="1" customHeight="1"/>
    <row r="10" spans="1:1" ht="13.5" hidden="1" customHeight="1"/>
    <row r="11" spans="1:1" ht="13.5" hidden="1" customHeight="1"/>
    <row r="12" spans="1:1" ht="13.5" hidden="1" customHeight="1"/>
    <row r="13" spans="1:1" ht="13.5" hidden="1" customHeight="1"/>
    <row r="14" spans="1:1" ht="13.5" customHeight="1">
      <c r="A14" s="1">
        <f>参加申込書!C16</f>
        <v>0</v>
      </c>
    </row>
    <row r="15" spans="1:1" ht="13.5" customHeight="1">
      <c r="A15" s="1">
        <f>参加申込書!C17</f>
        <v>0</v>
      </c>
    </row>
    <row r="16" spans="1:1" ht="13.5" customHeight="1">
      <c r="A16" s="1">
        <f>参加申込書!C18</f>
        <v>0</v>
      </c>
    </row>
    <row r="17" spans="1:1" ht="13.5" customHeight="1">
      <c r="A17" s="1">
        <f>参加申込書!C19</f>
        <v>0</v>
      </c>
    </row>
    <row r="18" spans="1:1" ht="13.5" customHeight="1">
      <c r="A18" s="1">
        <f>参加申込書!C20</f>
        <v>0</v>
      </c>
    </row>
    <row r="19" spans="1:1" ht="13.5" customHeight="1">
      <c r="A19" s="1">
        <f>参加申込書!C21</f>
        <v>0</v>
      </c>
    </row>
    <row r="20" spans="1:1" ht="13.5" customHeight="1">
      <c r="A20" s="1">
        <f>参加申込書!C22</f>
        <v>0</v>
      </c>
    </row>
    <row r="21" spans="1:1" ht="13.5" customHeight="1">
      <c r="A21" s="1">
        <f>参加申込書!C23</f>
        <v>0</v>
      </c>
    </row>
    <row r="22" spans="1:1" ht="13.5" customHeight="1">
      <c r="A22" s="1">
        <f>参加申込書!C24</f>
        <v>0</v>
      </c>
    </row>
    <row r="23" spans="1:1" ht="13.5" customHeight="1">
      <c r="A23" s="1">
        <f>参加申込書!C25</f>
        <v>0</v>
      </c>
    </row>
    <row r="24" spans="1:1" ht="13.5" customHeight="1">
      <c r="A24" s="1">
        <f>参加申込書!C26</f>
        <v>0</v>
      </c>
    </row>
    <row r="25" spans="1:1" ht="13.5" customHeight="1">
      <c r="A25" s="1">
        <f>参加申込書!C27</f>
        <v>0</v>
      </c>
    </row>
    <row r="26" spans="1:1" ht="13.5" customHeight="1">
      <c r="A26" s="1">
        <f>参加申込書!C28</f>
        <v>0</v>
      </c>
    </row>
    <row r="27" spans="1:1" ht="13.5" customHeight="1">
      <c r="A27" s="1">
        <f>参加申込書!C29</f>
        <v>0</v>
      </c>
    </row>
    <row r="28" spans="1:1" ht="13.5" customHeight="1">
      <c r="A28" s="1">
        <f>参加申込書!C30</f>
        <v>0</v>
      </c>
    </row>
    <row r="29" spans="1:1" ht="13.5" customHeight="1">
      <c r="A29" s="1">
        <f>参加申込書!D12</f>
        <v>0</v>
      </c>
    </row>
    <row r="30" spans="1:1" ht="13.5" hidden="1" customHeight="1"/>
    <row r="31" spans="1:1" ht="13.5" hidden="1" customHeight="1"/>
    <row r="32" spans="1:1" ht="13.5" hidden="1" customHeight="1"/>
    <row r="33" ht="13.5" hidden="1" customHeight="1"/>
    <row r="34" ht="13.5" hidden="1" customHeight="1"/>
    <row r="35" ht="13.5" hidden="1" customHeight="1"/>
    <row r="36" ht="13.5" hidden="1" customHeight="1"/>
    <row r="37" ht="13.5" hidden="1" customHeight="1"/>
    <row r="38" ht="13.5" hidden="1" customHeight="1"/>
    <row r="39" ht="13.5" hidden="1" customHeight="1"/>
    <row r="40" ht="13.5" hidden="1" customHeight="1"/>
    <row r="41" ht="13.5" hidden="1" customHeight="1"/>
    <row r="42" ht="13.5" hidden="1" customHeight="1"/>
    <row r="43" ht="13.5" hidden="1" customHeight="1"/>
    <row r="44" ht="13.5" hidden="1" customHeight="1"/>
    <row r="45" ht="13.5" hidden="1" customHeight="1"/>
    <row r="46" ht="13.5" hidden="1" customHeight="1"/>
    <row r="47" ht="13.5" hidden="1" customHeight="1"/>
    <row r="48" ht="13.5" hidden="1" customHeight="1"/>
    <row r="49" spans="1:1" ht="13.5" hidden="1" customHeight="1"/>
    <row r="50" spans="1:1" ht="13.5" hidden="1" customHeight="1"/>
    <row r="51" spans="1:1" ht="13.5" hidden="1" customHeight="1"/>
    <row r="52" spans="1:1" ht="13.5" hidden="1" customHeight="1"/>
    <row r="53" spans="1:1" ht="13.5" hidden="1" customHeight="1"/>
    <row r="54" spans="1:1" ht="13.5" hidden="1" customHeight="1"/>
    <row r="55" spans="1:1" ht="13.5" customHeight="1">
      <c r="A55" s="1">
        <f>参加申込書!J12</f>
        <v>0</v>
      </c>
    </row>
    <row r="56" spans="1:1" ht="13.5" customHeight="1">
      <c r="A56" s="1">
        <f>参加申込書!D13</f>
        <v>0</v>
      </c>
    </row>
    <row r="57" spans="1:1" ht="13.5" customHeight="1">
      <c r="A57" s="1">
        <f>参加申込書!J13</f>
        <v>0</v>
      </c>
    </row>
    <row r="58" spans="1:1" ht="13.5" customHeight="1">
      <c r="A58" s="1">
        <f>参加申込書!E11</f>
        <v>0</v>
      </c>
    </row>
    <row r="59" spans="1:1" ht="13.5" customHeight="1">
      <c r="A59" s="1">
        <f>参加申込書!P12</f>
        <v>0</v>
      </c>
    </row>
  </sheetData>
  <sheetProtection sheet="1" selectLockedCells="1" selectUnlockedCells="1"/>
  <phoneticPr fontId="1"/>
  <pageMargins left="0.78700000000000003" right="0.78700000000000003" top="0.98399999999999999" bottom="0.98399999999999999" header="0.51200000000000001" footer="0.5120000000000000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40"/>
  <sheetViews>
    <sheetView topLeftCell="C1" workbookViewId="0">
      <selection activeCell="Z24" sqref="Z24"/>
    </sheetView>
  </sheetViews>
  <sheetFormatPr defaultColWidth="6.625" defaultRowHeight="12"/>
  <cols>
    <col min="1" max="1" width="7.5" style="103" customWidth="1"/>
    <col min="2" max="11" width="4.125" style="103" customWidth="1"/>
    <col min="12" max="12" width="1.75" style="103" customWidth="1"/>
    <col min="13" max="14" width="4.125" style="103" customWidth="1"/>
    <col min="15" max="15" width="1.625" style="103" customWidth="1"/>
    <col min="16" max="20" width="5.625" style="97" customWidth="1"/>
    <col min="21" max="31" width="6.625" style="97"/>
    <col min="32" max="32" width="13.5" style="97" customWidth="1"/>
    <col min="33" max="16384" width="6.625" style="97"/>
  </cols>
  <sheetData>
    <row r="1" spans="1:32" ht="13.5" customHeight="1">
      <c r="A1" s="95" t="s">
        <v>97</v>
      </c>
      <c r="B1" s="511" t="s">
        <v>0</v>
      </c>
      <c r="C1" s="512"/>
      <c r="D1" s="513"/>
      <c r="E1" s="514"/>
      <c r="F1" s="514"/>
      <c r="G1" s="514"/>
      <c r="H1" s="514"/>
      <c r="I1" s="514"/>
      <c r="J1" s="514"/>
      <c r="K1" s="515"/>
      <c r="L1" s="96"/>
      <c r="M1" s="516" t="s">
        <v>116</v>
      </c>
      <c r="N1" s="517"/>
      <c r="O1" s="517"/>
      <c r="P1" s="517"/>
      <c r="Q1" s="517"/>
      <c r="R1" s="517"/>
      <c r="S1" s="517"/>
      <c r="T1" s="518"/>
    </row>
    <row r="2" spans="1:32" ht="12" customHeight="1">
      <c r="A2" s="511" t="s">
        <v>98</v>
      </c>
      <c r="B2" s="522"/>
      <c r="C2" s="513"/>
      <c r="D2" s="514"/>
      <c r="E2" s="515"/>
      <c r="F2" s="523" t="s">
        <v>99</v>
      </c>
      <c r="G2" s="523"/>
      <c r="H2" s="523"/>
      <c r="I2" s="513"/>
      <c r="J2" s="514"/>
      <c r="K2" s="515"/>
      <c r="L2" s="96"/>
      <c r="M2" s="519"/>
      <c r="N2" s="520"/>
      <c r="O2" s="520"/>
      <c r="P2" s="520"/>
      <c r="Q2" s="520"/>
      <c r="R2" s="520"/>
      <c r="S2" s="520"/>
      <c r="T2" s="521"/>
      <c r="W2" s="501" t="s">
        <v>100</v>
      </c>
      <c r="X2" s="501"/>
      <c r="Y2" s="501"/>
      <c r="Z2" s="501"/>
      <c r="AA2" s="501"/>
      <c r="AB2" s="501"/>
      <c r="AC2" s="501"/>
      <c r="AD2" s="501"/>
      <c r="AE2" s="501"/>
      <c r="AF2" s="501"/>
    </row>
    <row r="3" spans="1:32" ht="12" customHeight="1">
      <c r="A3" s="502" t="s">
        <v>101</v>
      </c>
      <c r="B3" s="503"/>
      <c r="C3" s="504"/>
      <c r="D3" s="505"/>
      <c r="E3" s="506"/>
      <c r="F3" s="507" t="s">
        <v>103</v>
      </c>
      <c r="G3" s="507"/>
      <c r="H3" s="507"/>
      <c r="I3" s="504"/>
      <c r="J3" s="505"/>
      <c r="K3" s="506"/>
      <c r="L3" s="96"/>
      <c r="M3" s="519"/>
      <c r="N3" s="520"/>
      <c r="O3" s="520"/>
      <c r="P3" s="520"/>
      <c r="Q3" s="520"/>
      <c r="R3" s="520"/>
      <c r="S3" s="520"/>
      <c r="T3" s="521"/>
      <c r="W3" s="501"/>
      <c r="X3" s="501"/>
      <c r="Y3" s="501"/>
      <c r="Z3" s="501"/>
      <c r="AA3" s="501"/>
      <c r="AB3" s="501"/>
      <c r="AC3" s="501"/>
      <c r="AD3" s="501"/>
      <c r="AE3" s="501"/>
      <c r="AF3" s="501"/>
    </row>
    <row r="4" spans="1:32" ht="24.75" customHeight="1">
      <c r="A4" s="98" t="s">
        <v>105</v>
      </c>
      <c r="B4" s="502" t="s">
        <v>106</v>
      </c>
      <c r="C4" s="503"/>
      <c r="D4" s="503"/>
      <c r="E4" s="508"/>
      <c r="F4" s="509" t="s">
        <v>107</v>
      </c>
      <c r="G4" s="510"/>
      <c r="H4" s="98" t="s">
        <v>3</v>
      </c>
      <c r="I4" s="98" t="s">
        <v>2</v>
      </c>
      <c r="J4" s="507" t="s">
        <v>108</v>
      </c>
      <c r="K4" s="507"/>
      <c r="L4" s="96"/>
      <c r="M4" s="527"/>
      <c r="N4" s="528"/>
      <c r="O4" s="528"/>
      <c r="P4" s="528"/>
      <c r="Q4" s="528"/>
      <c r="R4" s="528"/>
      <c r="S4" s="528"/>
      <c r="T4" s="529"/>
      <c r="W4" s="145" t="s">
        <v>109</v>
      </c>
      <c r="X4" s="146"/>
      <c r="Y4" s="146"/>
      <c r="Z4" s="146"/>
      <c r="AA4" s="146"/>
      <c r="AB4" s="146"/>
      <c r="AC4" s="146"/>
      <c r="AD4" s="146"/>
      <c r="AE4" s="146"/>
      <c r="AF4" s="146"/>
    </row>
    <row r="5" spans="1:32" ht="14.25" customHeight="1">
      <c r="A5" s="99">
        <v>1</v>
      </c>
      <c r="B5" s="504"/>
      <c r="C5" s="505"/>
      <c r="D5" s="505"/>
      <c r="E5" s="506"/>
      <c r="F5" s="526">
        <v>4</v>
      </c>
      <c r="G5" s="526"/>
      <c r="H5" s="100"/>
      <c r="I5" s="101"/>
      <c r="J5" s="524"/>
      <c r="K5" s="524"/>
      <c r="L5" s="102"/>
      <c r="M5" s="527"/>
      <c r="N5" s="528"/>
      <c r="O5" s="528"/>
      <c r="P5" s="528"/>
      <c r="Q5" s="528"/>
      <c r="R5" s="528"/>
      <c r="S5" s="528"/>
      <c r="T5" s="529"/>
      <c r="W5" s="525" t="s">
        <v>110</v>
      </c>
      <c r="X5" s="525"/>
      <c r="Y5" s="525"/>
      <c r="Z5" s="525"/>
      <c r="AA5" s="525"/>
      <c r="AB5" s="525"/>
      <c r="AC5" s="525"/>
      <c r="AD5" s="525"/>
      <c r="AE5" s="525"/>
      <c r="AF5" s="525"/>
    </row>
    <row r="6" spans="1:32" ht="14.25" customHeight="1">
      <c r="A6" s="99">
        <f>A5+1</f>
        <v>2</v>
      </c>
      <c r="B6" s="504"/>
      <c r="C6" s="505"/>
      <c r="D6" s="505"/>
      <c r="E6" s="506"/>
      <c r="F6" s="526">
        <v>5</v>
      </c>
      <c r="G6" s="526"/>
      <c r="H6" s="100"/>
      <c r="I6" s="101"/>
      <c r="J6" s="524"/>
      <c r="K6" s="524"/>
      <c r="L6" s="102"/>
      <c r="M6" s="527"/>
      <c r="N6" s="528"/>
      <c r="O6" s="528"/>
      <c r="P6" s="528"/>
      <c r="Q6" s="528"/>
      <c r="R6" s="528"/>
      <c r="S6" s="528"/>
      <c r="T6" s="529"/>
      <c r="W6" s="525"/>
      <c r="X6" s="525"/>
      <c r="Y6" s="525"/>
      <c r="Z6" s="525"/>
      <c r="AA6" s="525"/>
      <c r="AB6" s="525"/>
      <c r="AC6" s="525"/>
      <c r="AD6" s="525"/>
      <c r="AE6" s="525"/>
      <c r="AF6" s="525"/>
    </row>
    <row r="7" spans="1:32" ht="14.25" customHeight="1">
      <c r="A7" s="99">
        <f t="shared" ref="A7:A19" si="0">A6+1</f>
        <v>3</v>
      </c>
      <c r="B7" s="504"/>
      <c r="C7" s="505"/>
      <c r="D7" s="505"/>
      <c r="E7" s="506"/>
      <c r="F7" s="526">
        <v>6</v>
      </c>
      <c r="G7" s="526"/>
      <c r="H7" s="100"/>
      <c r="I7" s="101"/>
      <c r="J7" s="524"/>
      <c r="K7" s="524"/>
      <c r="L7" s="102"/>
      <c r="M7" s="527"/>
      <c r="N7" s="528"/>
      <c r="O7" s="528"/>
      <c r="P7" s="528"/>
      <c r="Q7" s="528"/>
      <c r="R7" s="528"/>
      <c r="S7" s="528"/>
      <c r="T7" s="529"/>
      <c r="W7" s="525" t="s">
        <v>111</v>
      </c>
      <c r="X7" s="525"/>
      <c r="Y7" s="525"/>
      <c r="Z7" s="525"/>
      <c r="AA7" s="525"/>
      <c r="AB7" s="525"/>
      <c r="AC7" s="525"/>
      <c r="AD7" s="525"/>
      <c r="AE7" s="525"/>
      <c r="AF7" s="525"/>
    </row>
    <row r="8" spans="1:32" ht="14.25" customHeight="1">
      <c r="A8" s="99">
        <f t="shared" si="0"/>
        <v>4</v>
      </c>
      <c r="B8" s="504"/>
      <c r="C8" s="505"/>
      <c r="D8" s="505"/>
      <c r="E8" s="506"/>
      <c r="F8" s="526">
        <v>7</v>
      </c>
      <c r="G8" s="526"/>
      <c r="H8" s="100"/>
      <c r="I8" s="101"/>
      <c r="J8" s="524"/>
      <c r="K8" s="524"/>
      <c r="L8" s="102"/>
      <c r="M8" s="527"/>
      <c r="N8" s="528"/>
      <c r="O8" s="528"/>
      <c r="P8" s="528"/>
      <c r="Q8" s="528"/>
      <c r="R8" s="528"/>
      <c r="S8" s="528"/>
      <c r="T8" s="529"/>
      <c r="W8" s="525"/>
      <c r="X8" s="525"/>
      <c r="Y8" s="525"/>
      <c r="Z8" s="525"/>
      <c r="AA8" s="525"/>
      <c r="AB8" s="525"/>
      <c r="AC8" s="525"/>
      <c r="AD8" s="525"/>
      <c r="AE8" s="525"/>
      <c r="AF8" s="525"/>
    </row>
    <row r="9" spans="1:32" ht="14.25" customHeight="1">
      <c r="A9" s="99">
        <f t="shared" si="0"/>
        <v>5</v>
      </c>
      <c r="B9" s="504"/>
      <c r="C9" s="505"/>
      <c r="D9" s="505"/>
      <c r="E9" s="506"/>
      <c r="F9" s="526">
        <v>8</v>
      </c>
      <c r="G9" s="526"/>
      <c r="H9" s="100"/>
      <c r="I9" s="101"/>
      <c r="J9" s="524"/>
      <c r="K9" s="524"/>
      <c r="L9" s="102"/>
      <c r="M9" s="527"/>
      <c r="N9" s="528"/>
      <c r="O9" s="528"/>
      <c r="P9" s="528"/>
      <c r="Q9" s="528"/>
      <c r="R9" s="528"/>
      <c r="S9" s="528"/>
      <c r="T9" s="529"/>
      <c r="W9" s="525" t="s">
        <v>112</v>
      </c>
      <c r="X9" s="525"/>
      <c r="Y9" s="525"/>
      <c r="Z9" s="525"/>
      <c r="AA9" s="525"/>
      <c r="AB9" s="525"/>
      <c r="AC9" s="525"/>
      <c r="AD9" s="525"/>
      <c r="AE9" s="525"/>
      <c r="AF9" s="525"/>
    </row>
    <row r="10" spans="1:32" ht="14.25" customHeight="1">
      <c r="A10" s="99">
        <f t="shared" si="0"/>
        <v>6</v>
      </c>
      <c r="B10" s="504"/>
      <c r="C10" s="505"/>
      <c r="D10" s="505"/>
      <c r="E10" s="506"/>
      <c r="F10" s="526">
        <v>9</v>
      </c>
      <c r="G10" s="526"/>
      <c r="H10" s="100"/>
      <c r="I10" s="101"/>
      <c r="J10" s="524"/>
      <c r="K10" s="524"/>
      <c r="L10" s="102"/>
      <c r="M10" s="527"/>
      <c r="N10" s="528"/>
      <c r="O10" s="528"/>
      <c r="P10" s="528"/>
      <c r="Q10" s="528"/>
      <c r="R10" s="528"/>
      <c r="S10" s="528"/>
      <c r="T10" s="529"/>
      <c r="W10" s="525"/>
      <c r="X10" s="525"/>
      <c r="Y10" s="525"/>
      <c r="Z10" s="525"/>
      <c r="AA10" s="525"/>
      <c r="AB10" s="525"/>
      <c r="AC10" s="525"/>
      <c r="AD10" s="525"/>
      <c r="AE10" s="525"/>
      <c r="AF10" s="525"/>
    </row>
    <row r="11" spans="1:32" ht="14.25" customHeight="1">
      <c r="A11" s="99">
        <f t="shared" si="0"/>
        <v>7</v>
      </c>
      <c r="B11" s="504"/>
      <c r="C11" s="505"/>
      <c r="D11" s="505"/>
      <c r="E11" s="506"/>
      <c r="F11" s="526">
        <v>10</v>
      </c>
      <c r="G11" s="526"/>
      <c r="H11" s="100"/>
      <c r="I11" s="101"/>
      <c r="J11" s="524"/>
      <c r="K11" s="524"/>
      <c r="L11" s="102"/>
      <c r="M11" s="527"/>
      <c r="N11" s="528"/>
      <c r="O11" s="528"/>
      <c r="P11" s="528"/>
      <c r="Q11" s="528"/>
      <c r="R11" s="528"/>
      <c r="S11" s="528"/>
      <c r="T11" s="529"/>
      <c r="W11" s="525" t="s">
        <v>113</v>
      </c>
      <c r="X11" s="525"/>
      <c r="Y11" s="525"/>
      <c r="Z11" s="525"/>
      <c r="AA11" s="525"/>
      <c r="AB11" s="525"/>
      <c r="AC11" s="525"/>
      <c r="AD11" s="525"/>
      <c r="AE11" s="525"/>
      <c r="AF11" s="525"/>
    </row>
    <row r="12" spans="1:32" ht="14.25" customHeight="1">
      <c r="A12" s="99">
        <f t="shared" si="0"/>
        <v>8</v>
      </c>
      <c r="B12" s="504"/>
      <c r="C12" s="505"/>
      <c r="D12" s="505"/>
      <c r="E12" s="506"/>
      <c r="F12" s="526">
        <v>11</v>
      </c>
      <c r="G12" s="526"/>
      <c r="H12" s="100"/>
      <c r="I12" s="101"/>
      <c r="J12" s="524"/>
      <c r="K12" s="524"/>
      <c r="L12" s="102"/>
      <c r="M12" s="527"/>
      <c r="N12" s="528"/>
      <c r="O12" s="528"/>
      <c r="P12" s="528"/>
      <c r="Q12" s="528"/>
      <c r="R12" s="528"/>
      <c r="S12" s="528"/>
      <c r="T12" s="529"/>
      <c r="W12" s="525"/>
      <c r="X12" s="525"/>
      <c r="Y12" s="525"/>
      <c r="Z12" s="525"/>
      <c r="AA12" s="525"/>
      <c r="AB12" s="525"/>
      <c r="AC12" s="525"/>
      <c r="AD12" s="525"/>
      <c r="AE12" s="525"/>
      <c r="AF12" s="525"/>
    </row>
    <row r="13" spans="1:32" ht="14.25" customHeight="1">
      <c r="A13" s="99">
        <f t="shared" si="0"/>
        <v>9</v>
      </c>
      <c r="B13" s="504"/>
      <c r="C13" s="505"/>
      <c r="D13" s="505"/>
      <c r="E13" s="506"/>
      <c r="F13" s="526">
        <v>12</v>
      </c>
      <c r="G13" s="526"/>
      <c r="H13" s="100"/>
      <c r="I13" s="101"/>
      <c r="J13" s="524"/>
      <c r="K13" s="524"/>
      <c r="L13" s="102"/>
      <c r="M13" s="527"/>
      <c r="N13" s="528"/>
      <c r="O13" s="528"/>
      <c r="P13" s="528"/>
      <c r="Q13" s="528"/>
      <c r="R13" s="528"/>
      <c r="S13" s="528"/>
      <c r="T13" s="529"/>
      <c r="W13" s="525" t="s">
        <v>114</v>
      </c>
      <c r="X13" s="525"/>
      <c r="Y13" s="525"/>
      <c r="Z13" s="525"/>
      <c r="AA13" s="525"/>
      <c r="AB13" s="525"/>
      <c r="AC13" s="525"/>
      <c r="AD13" s="525"/>
      <c r="AE13" s="525"/>
      <c r="AF13" s="525"/>
    </row>
    <row r="14" spans="1:32" ht="14.25" customHeight="1">
      <c r="A14" s="99">
        <f t="shared" si="0"/>
        <v>10</v>
      </c>
      <c r="B14" s="504"/>
      <c r="C14" s="505"/>
      <c r="D14" s="505"/>
      <c r="E14" s="506"/>
      <c r="F14" s="526">
        <v>13</v>
      </c>
      <c r="G14" s="526"/>
      <c r="H14" s="100"/>
      <c r="I14" s="101"/>
      <c r="J14" s="524"/>
      <c r="K14" s="524"/>
      <c r="L14" s="102"/>
      <c r="M14" s="527"/>
      <c r="N14" s="528"/>
      <c r="O14" s="528"/>
      <c r="P14" s="528"/>
      <c r="Q14" s="528"/>
      <c r="R14" s="528"/>
      <c r="S14" s="528"/>
      <c r="T14" s="529"/>
      <c r="W14" s="525"/>
      <c r="X14" s="525"/>
      <c r="Y14" s="525"/>
      <c r="Z14" s="525"/>
      <c r="AA14" s="525"/>
      <c r="AB14" s="525"/>
      <c r="AC14" s="525"/>
      <c r="AD14" s="525"/>
      <c r="AE14" s="525"/>
      <c r="AF14" s="525"/>
    </row>
    <row r="15" spans="1:32" ht="14.25" customHeight="1">
      <c r="A15" s="99">
        <f t="shared" si="0"/>
        <v>11</v>
      </c>
      <c r="B15" s="504"/>
      <c r="C15" s="505"/>
      <c r="D15" s="505"/>
      <c r="E15" s="506"/>
      <c r="F15" s="526">
        <v>14</v>
      </c>
      <c r="G15" s="526"/>
      <c r="H15" s="100"/>
      <c r="I15" s="101"/>
      <c r="J15" s="524"/>
      <c r="K15" s="524"/>
      <c r="L15" s="102"/>
      <c r="M15" s="519" t="s">
        <v>115</v>
      </c>
      <c r="N15" s="520"/>
      <c r="O15" s="520"/>
      <c r="P15" s="520"/>
      <c r="Q15" s="520"/>
      <c r="R15" s="520"/>
      <c r="S15" s="520"/>
      <c r="T15" s="521"/>
    </row>
    <row r="16" spans="1:32" ht="14.25" customHeight="1">
      <c r="A16" s="99">
        <f t="shared" si="0"/>
        <v>12</v>
      </c>
      <c r="B16" s="504"/>
      <c r="C16" s="505"/>
      <c r="D16" s="505"/>
      <c r="E16" s="506"/>
      <c r="F16" s="526">
        <v>15</v>
      </c>
      <c r="G16" s="526"/>
      <c r="H16" s="100"/>
      <c r="I16" s="101"/>
      <c r="J16" s="524"/>
      <c r="K16" s="524"/>
      <c r="L16" s="102"/>
      <c r="M16" s="519"/>
      <c r="N16" s="520"/>
      <c r="O16" s="520"/>
      <c r="P16" s="520"/>
      <c r="Q16" s="520"/>
      <c r="R16" s="520"/>
      <c r="S16" s="520"/>
      <c r="T16" s="521"/>
    </row>
    <row r="17" spans="1:32" ht="14.25" customHeight="1">
      <c r="A17" s="99">
        <f t="shared" si="0"/>
        <v>13</v>
      </c>
      <c r="B17" s="504"/>
      <c r="C17" s="505"/>
      <c r="D17" s="505"/>
      <c r="E17" s="506"/>
      <c r="F17" s="526">
        <v>16</v>
      </c>
      <c r="G17" s="526"/>
      <c r="H17" s="100"/>
      <c r="I17" s="101"/>
      <c r="J17" s="524"/>
      <c r="K17" s="524"/>
      <c r="L17" s="102"/>
      <c r="M17" s="519"/>
      <c r="N17" s="520"/>
      <c r="O17" s="520"/>
      <c r="P17" s="520"/>
      <c r="Q17" s="520"/>
      <c r="R17" s="520"/>
      <c r="S17" s="520"/>
      <c r="T17" s="521"/>
      <c r="W17" s="530" t="s">
        <v>206</v>
      </c>
      <c r="X17" s="530"/>
      <c r="Y17" s="530"/>
      <c r="Z17" s="530"/>
      <c r="AA17" s="530"/>
      <c r="AB17" s="530"/>
      <c r="AC17" s="530"/>
      <c r="AD17" s="530"/>
      <c r="AE17" s="530"/>
      <c r="AF17" s="530"/>
    </row>
    <row r="18" spans="1:32" ht="14.25" customHeight="1">
      <c r="A18" s="99">
        <f t="shared" si="0"/>
        <v>14</v>
      </c>
      <c r="B18" s="504"/>
      <c r="C18" s="505"/>
      <c r="D18" s="505"/>
      <c r="E18" s="506"/>
      <c r="F18" s="526">
        <v>17</v>
      </c>
      <c r="G18" s="526"/>
      <c r="H18" s="100"/>
      <c r="I18" s="101"/>
      <c r="J18" s="524"/>
      <c r="K18" s="524"/>
      <c r="L18" s="102"/>
      <c r="M18" s="519"/>
      <c r="N18" s="520"/>
      <c r="O18" s="520"/>
      <c r="P18" s="520"/>
      <c r="Q18" s="520"/>
      <c r="R18" s="520"/>
      <c r="S18" s="520"/>
      <c r="T18" s="521"/>
      <c r="W18" s="530"/>
      <c r="X18" s="530"/>
      <c r="Y18" s="530"/>
      <c r="Z18" s="530"/>
      <c r="AA18" s="530"/>
      <c r="AB18" s="530"/>
      <c r="AC18" s="530"/>
      <c r="AD18" s="530"/>
      <c r="AE18" s="530"/>
      <c r="AF18" s="530"/>
    </row>
    <row r="19" spans="1:32" ht="14.25" customHeight="1" thickBot="1">
      <c r="A19" s="99">
        <f t="shared" si="0"/>
        <v>15</v>
      </c>
      <c r="B19" s="504"/>
      <c r="C19" s="505"/>
      <c r="D19" s="505"/>
      <c r="E19" s="506"/>
      <c r="F19" s="526">
        <v>18</v>
      </c>
      <c r="G19" s="526"/>
      <c r="H19" s="100"/>
      <c r="I19" s="101"/>
      <c r="J19" s="524"/>
      <c r="K19" s="524"/>
      <c r="L19" s="102"/>
      <c r="M19" s="531"/>
      <c r="N19" s="532"/>
      <c r="O19" s="532"/>
      <c r="P19" s="532"/>
      <c r="Q19" s="532"/>
      <c r="R19" s="532"/>
      <c r="S19" s="532"/>
      <c r="T19" s="533"/>
    </row>
    <row r="20" spans="1:32" ht="12.75" thickBot="1">
      <c r="A20" s="96"/>
      <c r="B20" s="96"/>
      <c r="C20" s="96"/>
      <c r="D20" s="96"/>
      <c r="E20" s="96"/>
      <c r="F20" s="96"/>
      <c r="G20" s="96"/>
      <c r="H20" s="96"/>
      <c r="I20" s="96"/>
      <c r="J20" s="96"/>
      <c r="K20" s="96"/>
      <c r="L20" s="96"/>
      <c r="M20" s="96"/>
      <c r="N20" s="96"/>
      <c r="O20" s="96"/>
      <c r="W20" s="534"/>
      <c r="X20" s="535"/>
      <c r="Y20" s="535"/>
      <c r="Z20" s="535"/>
      <c r="AA20" s="535"/>
      <c r="AB20" s="535"/>
      <c r="AC20" s="535"/>
      <c r="AD20" s="535"/>
      <c r="AE20" s="535"/>
      <c r="AF20" s="535"/>
    </row>
    <row r="21" spans="1:32" ht="12" customHeight="1">
      <c r="A21" s="98" t="s">
        <v>96</v>
      </c>
      <c r="B21" s="502" t="s">
        <v>0</v>
      </c>
      <c r="C21" s="508"/>
      <c r="D21" s="507">
        <f>IF(参加申込書!E11="","",参加申込書!E11)</f>
        <v>0</v>
      </c>
      <c r="E21" s="507"/>
      <c r="F21" s="507"/>
      <c r="G21" s="507"/>
      <c r="H21" s="507"/>
      <c r="I21" s="507"/>
      <c r="J21" s="507"/>
      <c r="K21" s="507"/>
      <c r="L21" s="96"/>
      <c r="M21" s="516" t="str">
        <f>IF(参加申込書!E4="","",参加申込書!E4)</f>
        <v/>
      </c>
      <c r="N21" s="517"/>
      <c r="O21" s="517"/>
      <c r="P21" s="517"/>
      <c r="Q21" s="517"/>
      <c r="R21" s="517"/>
      <c r="S21" s="517"/>
      <c r="T21" s="518"/>
      <c r="W21" s="535"/>
      <c r="X21" s="535"/>
      <c r="Y21" s="535"/>
      <c r="Z21" s="535"/>
      <c r="AA21" s="535"/>
      <c r="AB21" s="535"/>
      <c r="AC21" s="535"/>
      <c r="AD21" s="535"/>
      <c r="AE21" s="535"/>
      <c r="AF21" s="535"/>
    </row>
    <row r="22" spans="1:32" ht="12" customHeight="1">
      <c r="A22" s="502" t="s">
        <v>98</v>
      </c>
      <c r="B22" s="503"/>
      <c r="C22" s="502" t="str">
        <f>IF(参加申込書!D12="","",参加申込書!D12)</f>
        <v/>
      </c>
      <c r="D22" s="503"/>
      <c r="E22" s="508"/>
      <c r="F22" s="507" t="s">
        <v>21</v>
      </c>
      <c r="G22" s="507"/>
      <c r="H22" s="507"/>
      <c r="I22" s="502" t="str">
        <f>IF(参加申込書!J12="","",参加申込書!J12)</f>
        <v/>
      </c>
      <c r="J22" s="503"/>
      <c r="K22" s="508"/>
      <c r="L22" s="96"/>
      <c r="M22" s="519"/>
      <c r="N22" s="520"/>
      <c r="O22" s="520"/>
      <c r="P22" s="520"/>
      <c r="Q22" s="520"/>
      <c r="R22" s="520"/>
      <c r="S22" s="520"/>
      <c r="T22" s="521"/>
    </row>
    <row r="23" spans="1:32" ht="12" customHeight="1">
      <c r="A23" s="502" t="s">
        <v>12</v>
      </c>
      <c r="B23" s="503"/>
      <c r="C23" s="536" t="str">
        <f>IF(参加申込書!D13="","",参加申込書!D13)</f>
        <v/>
      </c>
      <c r="D23" s="537"/>
      <c r="E23" s="537"/>
      <c r="F23" s="507" t="s">
        <v>102</v>
      </c>
      <c r="G23" s="507"/>
      <c r="H23" s="507"/>
      <c r="I23" s="502" t="str">
        <f>IF(参加申込書!J13="","",参加申込書!J13)</f>
        <v/>
      </c>
      <c r="J23" s="503"/>
      <c r="K23" s="508"/>
      <c r="L23" s="96"/>
      <c r="M23" s="519"/>
      <c r="N23" s="520"/>
      <c r="O23" s="520"/>
      <c r="P23" s="520"/>
      <c r="Q23" s="520"/>
      <c r="R23" s="520"/>
      <c r="S23" s="520"/>
      <c r="T23" s="521"/>
      <c r="W23" s="104"/>
      <c r="X23" s="104"/>
      <c r="Y23" s="104"/>
      <c r="Z23" s="104"/>
      <c r="AA23" s="104"/>
      <c r="AB23" s="104"/>
      <c r="AC23" s="104"/>
      <c r="AD23" s="104"/>
      <c r="AE23" s="104"/>
      <c r="AF23" s="104"/>
    </row>
    <row r="24" spans="1:32" ht="24.75" customHeight="1">
      <c r="A24" s="98" t="s">
        <v>104</v>
      </c>
      <c r="B24" s="502" t="s">
        <v>106</v>
      </c>
      <c r="C24" s="503"/>
      <c r="D24" s="503"/>
      <c r="E24" s="508"/>
      <c r="F24" s="509" t="s">
        <v>107</v>
      </c>
      <c r="G24" s="510"/>
      <c r="H24" s="98" t="s">
        <v>3</v>
      </c>
      <c r="I24" s="98" t="s">
        <v>2</v>
      </c>
      <c r="J24" s="507" t="s">
        <v>108</v>
      </c>
      <c r="K24" s="507"/>
      <c r="L24" s="96"/>
      <c r="M24" s="527"/>
      <c r="N24" s="528"/>
      <c r="O24" s="528"/>
      <c r="P24" s="528"/>
      <c r="Q24" s="528"/>
      <c r="R24" s="528"/>
      <c r="S24" s="528"/>
      <c r="T24" s="529"/>
      <c r="W24" s="104"/>
      <c r="X24" s="104"/>
      <c r="Y24" s="104"/>
      <c r="Z24" s="104"/>
      <c r="AA24" s="104"/>
      <c r="AB24" s="104"/>
      <c r="AC24" s="104"/>
      <c r="AD24" s="104"/>
      <c r="AE24" s="104"/>
      <c r="AF24" s="104"/>
    </row>
    <row r="25" spans="1:32" ht="14.25" customHeight="1">
      <c r="A25" s="99">
        <v>1</v>
      </c>
      <c r="B25" s="504" t="str">
        <f>IF(参加申込書!C16="","",参加申込書!C16)</f>
        <v/>
      </c>
      <c r="C25" s="505"/>
      <c r="D25" s="505"/>
      <c r="E25" s="506"/>
      <c r="F25" s="526">
        <v>4</v>
      </c>
      <c r="G25" s="526"/>
      <c r="H25" s="100" t="str">
        <f>IF(参加申込書!J16="","",参加申込書!J16)</f>
        <v/>
      </c>
      <c r="I25" s="101" t="str">
        <f>IF(参加申込書!K16="","",参加申込書!K16)</f>
        <v/>
      </c>
      <c r="J25" s="538" t="str">
        <f>IF(参加申込書!L16="","",参加申込書!L16)</f>
        <v/>
      </c>
      <c r="K25" s="538" t="str">
        <f>IF(参加申込書!M16="","",参加申込書!M16)</f>
        <v/>
      </c>
      <c r="L25" s="96"/>
      <c r="M25" s="527"/>
      <c r="N25" s="528"/>
      <c r="O25" s="528"/>
      <c r="P25" s="528"/>
      <c r="Q25" s="528"/>
      <c r="R25" s="528"/>
      <c r="S25" s="528"/>
      <c r="T25" s="529"/>
      <c r="W25" s="104"/>
      <c r="X25" s="104"/>
      <c r="Y25" s="104"/>
      <c r="Z25" s="104"/>
      <c r="AA25" s="104"/>
      <c r="AB25" s="104"/>
      <c r="AC25" s="104"/>
      <c r="AD25" s="104"/>
      <c r="AE25" s="104"/>
      <c r="AF25" s="104"/>
    </row>
    <row r="26" spans="1:32" ht="14.25" customHeight="1">
      <c r="A26" s="99">
        <f>A25+1</f>
        <v>2</v>
      </c>
      <c r="B26" s="504" t="str">
        <f>IF(参加申込書!C17="","",参加申込書!C17)</f>
        <v/>
      </c>
      <c r="C26" s="505"/>
      <c r="D26" s="505"/>
      <c r="E26" s="506"/>
      <c r="F26" s="526">
        <v>5</v>
      </c>
      <c r="G26" s="526"/>
      <c r="H26" s="100" t="str">
        <f>IF(参加申込書!J17="","",参加申込書!J17)</f>
        <v/>
      </c>
      <c r="I26" s="101" t="str">
        <f>IF(参加申込書!K17="","",参加申込書!K17)</f>
        <v/>
      </c>
      <c r="J26" s="538" t="str">
        <f>IF(参加申込書!L17="","",参加申込書!L17)</f>
        <v/>
      </c>
      <c r="K26" s="538" t="str">
        <f>IF(参加申込書!M17="","",参加申込書!M17)</f>
        <v/>
      </c>
      <c r="L26" s="96"/>
      <c r="M26" s="527"/>
      <c r="N26" s="528"/>
      <c r="O26" s="528"/>
      <c r="P26" s="528"/>
      <c r="Q26" s="528"/>
      <c r="R26" s="528"/>
      <c r="S26" s="528"/>
      <c r="T26" s="529"/>
      <c r="W26" s="104"/>
      <c r="X26" s="104"/>
      <c r="Y26" s="104"/>
      <c r="Z26" s="104"/>
      <c r="AA26" s="104"/>
      <c r="AB26" s="104"/>
      <c r="AC26" s="104"/>
      <c r="AD26" s="104"/>
      <c r="AE26" s="104"/>
      <c r="AF26" s="104"/>
    </row>
    <row r="27" spans="1:32" ht="14.25" customHeight="1">
      <c r="A27" s="99">
        <f t="shared" ref="A27:A39" si="1">A26+1</f>
        <v>3</v>
      </c>
      <c r="B27" s="504" t="str">
        <f>IF(参加申込書!C18="","",参加申込書!C18)</f>
        <v/>
      </c>
      <c r="C27" s="505"/>
      <c r="D27" s="505"/>
      <c r="E27" s="506"/>
      <c r="F27" s="526">
        <v>6</v>
      </c>
      <c r="G27" s="526"/>
      <c r="H27" s="100" t="str">
        <f>IF(参加申込書!J18="","",参加申込書!J18)</f>
        <v/>
      </c>
      <c r="I27" s="101" t="str">
        <f>IF(参加申込書!K18="","",参加申込書!K18)</f>
        <v/>
      </c>
      <c r="J27" s="538" t="str">
        <f>IF(参加申込書!L18="","",参加申込書!L18)</f>
        <v/>
      </c>
      <c r="K27" s="538" t="str">
        <f>IF(参加申込書!M18="","",参加申込書!M18)</f>
        <v/>
      </c>
      <c r="L27" s="96"/>
      <c r="M27" s="527"/>
      <c r="N27" s="528"/>
      <c r="O27" s="528"/>
      <c r="P27" s="528"/>
      <c r="Q27" s="528"/>
      <c r="R27" s="528"/>
      <c r="S27" s="528"/>
      <c r="T27" s="529"/>
    </row>
    <row r="28" spans="1:32" ht="14.25" customHeight="1">
      <c r="A28" s="99">
        <f t="shared" si="1"/>
        <v>4</v>
      </c>
      <c r="B28" s="504" t="str">
        <f>IF(参加申込書!C19="","",参加申込書!C19)</f>
        <v/>
      </c>
      <c r="C28" s="505"/>
      <c r="D28" s="505"/>
      <c r="E28" s="506"/>
      <c r="F28" s="526">
        <v>7</v>
      </c>
      <c r="G28" s="526"/>
      <c r="H28" s="100" t="str">
        <f>IF(参加申込書!J19="","",参加申込書!J19)</f>
        <v/>
      </c>
      <c r="I28" s="101" t="str">
        <f>IF(参加申込書!K19="","",参加申込書!K19)</f>
        <v/>
      </c>
      <c r="J28" s="538" t="str">
        <f>IF(参加申込書!L19="","",参加申込書!L19)</f>
        <v/>
      </c>
      <c r="K28" s="538" t="str">
        <f>IF(参加申込書!M19="","",参加申込書!M19)</f>
        <v/>
      </c>
      <c r="L28" s="96"/>
      <c r="M28" s="527"/>
      <c r="N28" s="528"/>
      <c r="O28" s="528"/>
      <c r="P28" s="528"/>
      <c r="Q28" s="528"/>
      <c r="R28" s="528"/>
      <c r="S28" s="528"/>
      <c r="T28" s="529"/>
    </row>
    <row r="29" spans="1:32" ht="14.25" customHeight="1">
      <c r="A29" s="99">
        <f t="shared" si="1"/>
        <v>5</v>
      </c>
      <c r="B29" s="504" t="str">
        <f>IF(参加申込書!C20="","",参加申込書!C20)</f>
        <v/>
      </c>
      <c r="C29" s="505"/>
      <c r="D29" s="505"/>
      <c r="E29" s="506"/>
      <c r="F29" s="526">
        <v>8</v>
      </c>
      <c r="G29" s="526"/>
      <c r="H29" s="100" t="str">
        <f>IF(参加申込書!J20="","",参加申込書!J20)</f>
        <v/>
      </c>
      <c r="I29" s="101" t="str">
        <f>IF(参加申込書!K20="","",参加申込書!K20)</f>
        <v/>
      </c>
      <c r="J29" s="538" t="str">
        <f>IF(参加申込書!L20="","",参加申込書!L20)</f>
        <v/>
      </c>
      <c r="K29" s="538" t="str">
        <f>IF(参加申込書!M20="","",参加申込書!M20)</f>
        <v/>
      </c>
      <c r="L29" s="96"/>
      <c r="M29" s="527"/>
      <c r="N29" s="528"/>
      <c r="O29" s="528"/>
      <c r="P29" s="528"/>
      <c r="Q29" s="528"/>
      <c r="R29" s="528"/>
      <c r="S29" s="528"/>
      <c r="T29" s="529"/>
    </row>
    <row r="30" spans="1:32" ht="14.25" customHeight="1">
      <c r="A30" s="99">
        <f t="shared" si="1"/>
        <v>6</v>
      </c>
      <c r="B30" s="504" t="str">
        <f>IF(参加申込書!C21="","",参加申込書!C21)</f>
        <v/>
      </c>
      <c r="C30" s="505"/>
      <c r="D30" s="505"/>
      <c r="E30" s="506"/>
      <c r="F30" s="526">
        <v>9</v>
      </c>
      <c r="G30" s="526"/>
      <c r="H30" s="100" t="str">
        <f>IF(参加申込書!J21="","",参加申込書!J21)</f>
        <v/>
      </c>
      <c r="I30" s="101" t="str">
        <f>IF(参加申込書!K21="","",参加申込書!K21)</f>
        <v/>
      </c>
      <c r="J30" s="538" t="str">
        <f>IF(参加申込書!L21="","",参加申込書!L21)</f>
        <v/>
      </c>
      <c r="K30" s="538" t="str">
        <f>IF(参加申込書!M21="","",参加申込書!M21)</f>
        <v/>
      </c>
      <c r="L30" s="96"/>
      <c r="M30" s="527"/>
      <c r="N30" s="528"/>
      <c r="O30" s="528"/>
      <c r="P30" s="528"/>
      <c r="Q30" s="528"/>
      <c r="R30" s="528"/>
      <c r="S30" s="528"/>
      <c r="T30" s="529"/>
    </row>
    <row r="31" spans="1:32" ht="14.25" customHeight="1">
      <c r="A31" s="99">
        <f t="shared" si="1"/>
        <v>7</v>
      </c>
      <c r="B31" s="504" t="str">
        <f>IF(参加申込書!C22="","",参加申込書!C22)</f>
        <v/>
      </c>
      <c r="C31" s="505"/>
      <c r="D31" s="505"/>
      <c r="E31" s="506"/>
      <c r="F31" s="526">
        <v>10</v>
      </c>
      <c r="G31" s="526"/>
      <c r="H31" s="100" t="str">
        <f>IF(参加申込書!J22="","",参加申込書!J22)</f>
        <v/>
      </c>
      <c r="I31" s="101" t="str">
        <f>IF(参加申込書!K22="","",参加申込書!K22)</f>
        <v/>
      </c>
      <c r="J31" s="538" t="str">
        <f>IF(参加申込書!L22="","",参加申込書!L22)</f>
        <v/>
      </c>
      <c r="K31" s="538" t="str">
        <f>IF(参加申込書!M22="","",参加申込書!M22)</f>
        <v/>
      </c>
      <c r="L31" s="96"/>
      <c r="M31" s="527"/>
      <c r="N31" s="528"/>
      <c r="O31" s="528"/>
      <c r="P31" s="528"/>
      <c r="Q31" s="528"/>
      <c r="R31" s="528"/>
      <c r="S31" s="528"/>
      <c r="T31" s="529"/>
    </row>
    <row r="32" spans="1:32" ht="14.25" customHeight="1">
      <c r="A32" s="99">
        <f t="shared" si="1"/>
        <v>8</v>
      </c>
      <c r="B32" s="504" t="str">
        <f>IF(参加申込書!C23="","",参加申込書!C23)</f>
        <v/>
      </c>
      <c r="C32" s="505"/>
      <c r="D32" s="505"/>
      <c r="E32" s="506"/>
      <c r="F32" s="526">
        <v>11</v>
      </c>
      <c r="G32" s="526"/>
      <c r="H32" s="100" t="str">
        <f>IF(参加申込書!J23="","",参加申込書!J23)</f>
        <v/>
      </c>
      <c r="I32" s="101" t="str">
        <f>IF(参加申込書!K23="","",参加申込書!K23)</f>
        <v/>
      </c>
      <c r="J32" s="538" t="str">
        <f>IF(参加申込書!L23="","",参加申込書!L23)</f>
        <v/>
      </c>
      <c r="K32" s="538" t="str">
        <f>IF(参加申込書!M23="","",参加申込書!M23)</f>
        <v/>
      </c>
      <c r="L32" s="96"/>
      <c r="M32" s="527"/>
      <c r="N32" s="528"/>
      <c r="O32" s="528"/>
      <c r="P32" s="528"/>
      <c r="Q32" s="528"/>
      <c r="R32" s="528"/>
      <c r="S32" s="528"/>
      <c r="T32" s="529"/>
    </row>
    <row r="33" spans="1:20" ht="14.25" customHeight="1">
      <c r="A33" s="99">
        <f t="shared" si="1"/>
        <v>9</v>
      </c>
      <c r="B33" s="504" t="str">
        <f>IF(参加申込書!C24="","",参加申込書!C24)</f>
        <v/>
      </c>
      <c r="C33" s="505"/>
      <c r="D33" s="505"/>
      <c r="E33" s="506"/>
      <c r="F33" s="526">
        <v>12</v>
      </c>
      <c r="G33" s="526"/>
      <c r="H33" s="100" t="str">
        <f>IF(参加申込書!J24="","",参加申込書!J24)</f>
        <v/>
      </c>
      <c r="I33" s="101" t="str">
        <f>IF(参加申込書!K24="","",参加申込書!K24)</f>
        <v/>
      </c>
      <c r="J33" s="538" t="str">
        <f>IF(参加申込書!L24="","",参加申込書!L24)</f>
        <v/>
      </c>
      <c r="K33" s="538" t="str">
        <f>IF(参加申込書!M24="","",参加申込書!M24)</f>
        <v/>
      </c>
      <c r="L33" s="96"/>
      <c r="M33" s="527"/>
      <c r="N33" s="528"/>
      <c r="O33" s="528"/>
      <c r="P33" s="528"/>
      <c r="Q33" s="528"/>
      <c r="R33" s="528"/>
      <c r="S33" s="528"/>
      <c r="T33" s="529"/>
    </row>
    <row r="34" spans="1:20" ht="14.25" customHeight="1">
      <c r="A34" s="99">
        <f t="shared" si="1"/>
        <v>10</v>
      </c>
      <c r="B34" s="504" t="str">
        <f>IF(参加申込書!C25="","",参加申込書!C25)</f>
        <v/>
      </c>
      <c r="C34" s="505"/>
      <c r="D34" s="505"/>
      <c r="E34" s="506"/>
      <c r="F34" s="526">
        <v>13</v>
      </c>
      <c r="G34" s="526"/>
      <c r="H34" s="100" t="str">
        <f>IF(参加申込書!J25="","",参加申込書!J25)</f>
        <v/>
      </c>
      <c r="I34" s="101" t="str">
        <f>IF(参加申込書!K25="","",参加申込書!K25)</f>
        <v/>
      </c>
      <c r="J34" s="538" t="str">
        <f>IF(参加申込書!L25="","",参加申込書!L25)</f>
        <v/>
      </c>
      <c r="K34" s="538" t="str">
        <f>IF(参加申込書!M25="","",参加申込書!M25)</f>
        <v/>
      </c>
      <c r="L34" s="96"/>
      <c r="M34" s="527"/>
      <c r="N34" s="528"/>
      <c r="O34" s="528"/>
      <c r="P34" s="528"/>
      <c r="Q34" s="528"/>
      <c r="R34" s="528"/>
      <c r="S34" s="528"/>
      <c r="T34" s="529"/>
    </row>
    <row r="35" spans="1:20" ht="14.25" customHeight="1">
      <c r="A35" s="99">
        <f t="shared" si="1"/>
        <v>11</v>
      </c>
      <c r="B35" s="504" t="str">
        <f>IF(参加申込書!C26="","",参加申込書!C26)</f>
        <v/>
      </c>
      <c r="C35" s="505"/>
      <c r="D35" s="505"/>
      <c r="E35" s="506"/>
      <c r="F35" s="526">
        <v>14</v>
      </c>
      <c r="G35" s="526"/>
      <c r="H35" s="100" t="str">
        <f>IF(参加申込書!J26="","",参加申込書!J26)</f>
        <v/>
      </c>
      <c r="I35" s="101" t="str">
        <f>IF(参加申込書!K26="","",参加申込書!K26)</f>
        <v/>
      </c>
      <c r="J35" s="538" t="str">
        <f>IF(参加申込書!L26="","",参加申込書!L26)</f>
        <v/>
      </c>
      <c r="K35" s="538" t="str">
        <f>IF(参加申込書!M26="","",参加申込書!M26)</f>
        <v/>
      </c>
      <c r="L35" s="96"/>
      <c r="M35" s="539"/>
      <c r="N35" s="540"/>
      <c r="O35" s="540"/>
      <c r="P35" s="540"/>
      <c r="Q35" s="540"/>
      <c r="R35" s="540"/>
      <c r="S35" s="540"/>
      <c r="T35" s="541"/>
    </row>
    <row r="36" spans="1:20" ht="14.25" customHeight="1">
      <c r="A36" s="99">
        <f t="shared" si="1"/>
        <v>12</v>
      </c>
      <c r="B36" s="504" t="str">
        <f>IF(参加申込書!C27="","",参加申込書!C27)</f>
        <v/>
      </c>
      <c r="C36" s="505"/>
      <c r="D36" s="505"/>
      <c r="E36" s="506"/>
      <c r="F36" s="526">
        <v>15</v>
      </c>
      <c r="G36" s="526"/>
      <c r="H36" s="100" t="str">
        <f>IF(参加申込書!J27="","",参加申込書!J27)</f>
        <v/>
      </c>
      <c r="I36" s="101" t="str">
        <f>IF(参加申込書!K27="","",参加申込書!K27)</f>
        <v/>
      </c>
      <c r="J36" s="538" t="str">
        <f>IF(参加申込書!L27="","",参加申込書!L27)</f>
        <v/>
      </c>
      <c r="K36" s="538" t="str">
        <f>IF(参加申込書!M27="","",参加申込書!M27)</f>
        <v/>
      </c>
      <c r="L36" s="96"/>
      <c r="M36" s="539"/>
      <c r="N36" s="540"/>
      <c r="O36" s="540"/>
      <c r="P36" s="540"/>
      <c r="Q36" s="540"/>
      <c r="R36" s="540"/>
      <c r="S36" s="540"/>
      <c r="T36" s="541"/>
    </row>
    <row r="37" spans="1:20" ht="14.25" customHeight="1">
      <c r="A37" s="99">
        <f t="shared" si="1"/>
        <v>13</v>
      </c>
      <c r="B37" s="504" t="str">
        <f>IF(参加申込書!C28="","",参加申込書!C28)</f>
        <v/>
      </c>
      <c r="C37" s="505"/>
      <c r="D37" s="505"/>
      <c r="E37" s="506"/>
      <c r="F37" s="526">
        <v>16</v>
      </c>
      <c r="G37" s="526"/>
      <c r="H37" s="100" t="str">
        <f>IF(参加申込書!J28="","",参加申込書!J28)</f>
        <v/>
      </c>
      <c r="I37" s="101" t="str">
        <f>IF(参加申込書!K28="","",参加申込書!K28)</f>
        <v/>
      </c>
      <c r="J37" s="538" t="str">
        <f>IF(参加申込書!L28="","",参加申込書!L28)</f>
        <v/>
      </c>
      <c r="K37" s="538" t="str">
        <f>IF(参加申込書!M28="","",参加申込書!M28)</f>
        <v/>
      </c>
      <c r="L37" s="96"/>
      <c r="M37" s="539"/>
      <c r="N37" s="540"/>
      <c r="O37" s="540"/>
      <c r="P37" s="540"/>
      <c r="Q37" s="540"/>
      <c r="R37" s="540"/>
      <c r="S37" s="540"/>
      <c r="T37" s="541"/>
    </row>
    <row r="38" spans="1:20" ht="14.25" customHeight="1">
      <c r="A38" s="99">
        <f t="shared" si="1"/>
        <v>14</v>
      </c>
      <c r="B38" s="504" t="str">
        <f>IF(参加申込書!C29="","",参加申込書!C29)</f>
        <v/>
      </c>
      <c r="C38" s="505"/>
      <c r="D38" s="505"/>
      <c r="E38" s="506"/>
      <c r="F38" s="526">
        <v>17</v>
      </c>
      <c r="G38" s="526"/>
      <c r="H38" s="100" t="str">
        <f>IF(参加申込書!J29="","",参加申込書!J29)</f>
        <v/>
      </c>
      <c r="I38" s="101" t="str">
        <f>IF(参加申込書!K29="","",参加申込書!K29)</f>
        <v/>
      </c>
      <c r="J38" s="538" t="str">
        <f>IF(参加申込書!L29="","",参加申込書!L29)</f>
        <v/>
      </c>
      <c r="K38" s="538" t="str">
        <f>IF(参加申込書!M29="","",参加申込書!M29)</f>
        <v/>
      </c>
      <c r="L38" s="96"/>
      <c r="M38" s="539"/>
      <c r="N38" s="540"/>
      <c r="O38" s="540"/>
      <c r="P38" s="540"/>
      <c r="Q38" s="540"/>
      <c r="R38" s="540"/>
      <c r="S38" s="540"/>
      <c r="T38" s="541"/>
    </row>
    <row r="39" spans="1:20" ht="14.25" customHeight="1" thickBot="1">
      <c r="A39" s="99">
        <f t="shared" si="1"/>
        <v>15</v>
      </c>
      <c r="B39" s="504" t="str">
        <f>IF(参加申込書!C30="","",参加申込書!C30)</f>
        <v/>
      </c>
      <c r="C39" s="505"/>
      <c r="D39" s="505"/>
      <c r="E39" s="506"/>
      <c r="F39" s="526">
        <v>18</v>
      </c>
      <c r="G39" s="526"/>
      <c r="H39" s="100" t="str">
        <f>IF(参加申込書!J30="","",参加申込書!J30)</f>
        <v/>
      </c>
      <c r="I39" s="101" t="str">
        <f>IF(参加申込書!K30="","",参加申込書!K30)</f>
        <v/>
      </c>
      <c r="J39" s="538" t="str">
        <f>IF(参加申込書!L30="","",参加申込書!L30)</f>
        <v/>
      </c>
      <c r="K39" s="538" t="str">
        <f>IF(参加申込書!M30="","",参加申込書!M30)</f>
        <v/>
      </c>
      <c r="L39" s="96"/>
      <c r="M39" s="542"/>
      <c r="N39" s="543"/>
      <c r="O39" s="543"/>
      <c r="P39" s="543"/>
      <c r="Q39" s="543"/>
      <c r="R39" s="543"/>
      <c r="S39" s="543"/>
      <c r="T39" s="544"/>
    </row>
    <row r="40" spans="1:20">
      <c r="L40" s="96"/>
    </row>
  </sheetData>
  <protectedRanges>
    <protectedRange sqref="B5:B19 B25:B39 I2:I3 C2:C3" name="範囲1_1"/>
    <protectedRange sqref="H5:H19 H25:H39" name="範囲1_3"/>
    <protectedRange sqref="I5:I19 I25:I39" name="範囲1_4"/>
    <protectedRange sqref="J5:J19 J25:J39" name="範囲1_5"/>
  </protectedRanges>
  <mergeCells count="130">
    <mergeCell ref="M35:T39"/>
    <mergeCell ref="B36:E36"/>
    <mergeCell ref="F36:G36"/>
    <mergeCell ref="J36:K36"/>
    <mergeCell ref="B37:E37"/>
    <mergeCell ref="F37:G37"/>
    <mergeCell ref="J37:K37"/>
    <mergeCell ref="B33:E33"/>
    <mergeCell ref="F33:G33"/>
    <mergeCell ref="J33:K33"/>
    <mergeCell ref="B34:E34"/>
    <mergeCell ref="F34:G34"/>
    <mergeCell ref="J34:K34"/>
    <mergeCell ref="B38:E38"/>
    <mergeCell ref="F38:G38"/>
    <mergeCell ref="J38:K38"/>
    <mergeCell ref="B39:E39"/>
    <mergeCell ref="F39:G39"/>
    <mergeCell ref="J39:K39"/>
    <mergeCell ref="B35:E35"/>
    <mergeCell ref="F35:G35"/>
    <mergeCell ref="J35:K35"/>
    <mergeCell ref="M24:T34"/>
    <mergeCell ref="B31:E31"/>
    <mergeCell ref="F31:G31"/>
    <mergeCell ref="J31:K31"/>
    <mergeCell ref="B32:E32"/>
    <mergeCell ref="F32:G32"/>
    <mergeCell ref="J32:K32"/>
    <mergeCell ref="B29:E29"/>
    <mergeCell ref="F29:G29"/>
    <mergeCell ref="J29:K29"/>
    <mergeCell ref="B30:E30"/>
    <mergeCell ref="F30:G30"/>
    <mergeCell ref="J30:K30"/>
    <mergeCell ref="B27:E27"/>
    <mergeCell ref="F27:G27"/>
    <mergeCell ref="J27:K27"/>
    <mergeCell ref="B28:E28"/>
    <mergeCell ref="F28:G28"/>
    <mergeCell ref="J28:K28"/>
    <mergeCell ref="B25:E25"/>
    <mergeCell ref="F25:G25"/>
    <mergeCell ref="J25:K25"/>
    <mergeCell ref="B26:E26"/>
    <mergeCell ref="F26:G26"/>
    <mergeCell ref="J26:K26"/>
    <mergeCell ref="F23:H23"/>
    <mergeCell ref="I23:K23"/>
    <mergeCell ref="B24:E24"/>
    <mergeCell ref="F24:G24"/>
    <mergeCell ref="J24:K24"/>
    <mergeCell ref="W20:AF21"/>
    <mergeCell ref="B21:C21"/>
    <mergeCell ref="D21:K21"/>
    <mergeCell ref="M21:T23"/>
    <mergeCell ref="A22:B22"/>
    <mergeCell ref="C22:E22"/>
    <mergeCell ref="F22:H22"/>
    <mergeCell ref="I22:K22"/>
    <mergeCell ref="A23:B23"/>
    <mergeCell ref="C23:E23"/>
    <mergeCell ref="W17:AF18"/>
    <mergeCell ref="B18:E18"/>
    <mergeCell ref="F18:G18"/>
    <mergeCell ref="J18:K18"/>
    <mergeCell ref="B19:E19"/>
    <mergeCell ref="F19:G19"/>
    <mergeCell ref="J19:K19"/>
    <mergeCell ref="B15:E15"/>
    <mergeCell ref="F15:G15"/>
    <mergeCell ref="J15:K15"/>
    <mergeCell ref="M15:T19"/>
    <mergeCell ref="B16:E16"/>
    <mergeCell ref="F16:G16"/>
    <mergeCell ref="J16:K16"/>
    <mergeCell ref="B17:E17"/>
    <mergeCell ref="F17:G17"/>
    <mergeCell ref="J17:K17"/>
    <mergeCell ref="B13:E13"/>
    <mergeCell ref="F13:G13"/>
    <mergeCell ref="J13:K13"/>
    <mergeCell ref="W13:AF14"/>
    <mergeCell ref="B14:E14"/>
    <mergeCell ref="F14:G14"/>
    <mergeCell ref="J14:K14"/>
    <mergeCell ref="B11:E11"/>
    <mergeCell ref="F11:G11"/>
    <mergeCell ref="J11:K11"/>
    <mergeCell ref="W11:AF12"/>
    <mergeCell ref="B12:E12"/>
    <mergeCell ref="F12:G12"/>
    <mergeCell ref="J12:K12"/>
    <mergeCell ref="M4:T14"/>
    <mergeCell ref="B9:E9"/>
    <mergeCell ref="F9:G9"/>
    <mergeCell ref="J9:K9"/>
    <mergeCell ref="W9:AF10"/>
    <mergeCell ref="B10:E10"/>
    <mergeCell ref="F10:G10"/>
    <mergeCell ref="J10:K10"/>
    <mergeCell ref="B7:E7"/>
    <mergeCell ref="F7:G7"/>
    <mergeCell ref="J7:K7"/>
    <mergeCell ref="W7:AF8"/>
    <mergeCell ref="B8:E8"/>
    <mergeCell ref="F8:G8"/>
    <mergeCell ref="J8:K8"/>
    <mergeCell ref="W5:AF6"/>
    <mergeCell ref="B6:E6"/>
    <mergeCell ref="F6:G6"/>
    <mergeCell ref="J6:K6"/>
    <mergeCell ref="B5:E5"/>
    <mergeCell ref="F5:G5"/>
    <mergeCell ref="J5:K5"/>
    <mergeCell ref="W2:AF3"/>
    <mergeCell ref="A3:B3"/>
    <mergeCell ref="C3:E3"/>
    <mergeCell ref="F3:H3"/>
    <mergeCell ref="I3:K3"/>
    <mergeCell ref="B4:E4"/>
    <mergeCell ref="F4:G4"/>
    <mergeCell ref="J4:K4"/>
    <mergeCell ref="B1:C1"/>
    <mergeCell ref="D1:K1"/>
    <mergeCell ref="M1:T3"/>
    <mergeCell ref="A2:B2"/>
    <mergeCell ref="C2:E2"/>
    <mergeCell ref="F2:H2"/>
    <mergeCell ref="I2:K2"/>
  </mergeCells>
  <phoneticPr fontId="1"/>
  <conditionalFormatting sqref="H5:J19 B5:B19 B25:B39 G25:K39 M21:N23 M1:N3 M15:N19 D1 C2:C3 I2:I3 M35">
    <cfRule type="cellIs" dxfId="2" priority="13" stopIfTrue="1" operator="equal">
      <formula>0</formula>
    </cfRule>
  </conditionalFormatting>
  <dataValidations count="2">
    <dataValidation imeMode="hiragana" allowBlank="1" showInputMessage="1" showErrorMessage="1" sqref="J5:J19 I2:I3 C2:C3 B25:B39 B5:B19 J25:J39"/>
    <dataValidation imeMode="off" allowBlank="1" showInputMessage="1" showErrorMessage="1" sqref="I5:I19 I25:I39"/>
  </dataValidations>
  <pageMargins left="0.35" right="0.48" top="0.77" bottom="0.75" header="0.3" footer="0.3"/>
  <pageSetup paperSize="9" orientation="portrait" verticalDpi="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48"/>
  <sheetViews>
    <sheetView topLeftCell="A13" workbookViewId="0">
      <selection activeCell="L21" sqref="L21"/>
    </sheetView>
  </sheetViews>
  <sheetFormatPr defaultRowHeight="14.25"/>
  <cols>
    <col min="1" max="1" width="6.875" customWidth="1"/>
    <col min="2" max="2" width="11.875" customWidth="1"/>
  </cols>
  <sheetData>
    <row r="1" spans="1:27" ht="15.95" customHeight="1">
      <c r="A1" s="548" t="s">
        <v>207</v>
      </c>
      <c r="B1" s="548"/>
      <c r="C1" s="548"/>
      <c r="D1" s="548"/>
      <c r="E1" s="548"/>
      <c r="F1" s="548"/>
      <c r="G1" s="548"/>
      <c r="H1" s="548"/>
      <c r="I1" s="548"/>
      <c r="K1" s="345" t="s">
        <v>130</v>
      </c>
      <c r="L1" s="345"/>
      <c r="M1" s="345"/>
      <c r="N1" s="345"/>
      <c r="O1" s="345"/>
      <c r="P1" s="345"/>
      <c r="Q1" s="345"/>
      <c r="R1" s="345"/>
      <c r="S1" s="345"/>
      <c r="T1" s="345"/>
      <c r="U1" s="345"/>
      <c r="V1" s="345"/>
      <c r="W1" s="345"/>
      <c r="X1" s="345"/>
      <c r="Y1" s="345"/>
      <c r="Z1" s="345"/>
      <c r="AA1" s="345"/>
    </row>
    <row r="2" spans="1:27" ht="15.95" customHeight="1">
      <c r="A2" s="149"/>
      <c r="B2" s="548" t="s">
        <v>208</v>
      </c>
      <c r="C2" s="548"/>
      <c r="D2" s="548"/>
      <c r="E2" s="548"/>
      <c r="F2" s="548"/>
      <c r="G2" s="548"/>
      <c r="H2" s="548"/>
      <c r="I2" s="149"/>
      <c r="K2" s="345"/>
      <c r="L2" s="345"/>
      <c r="M2" s="345"/>
      <c r="N2" s="345"/>
      <c r="O2" s="345"/>
      <c r="P2" s="345"/>
      <c r="Q2" s="345"/>
      <c r="R2" s="345"/>
      <c r="S2" s="345"/>
      <c r="T2" s="345"/>
      <c r="U2" s="345"/>
      <c r="V2" s="345"/>
      <c r="W2" s="345"/>
      <c r="X2" s="345"/>
      <c r="Y2" s="345"/>
      <c r="Z2" s="345"/>
      <c r="AA2" s="345"/>
    </row>
    <row r="3" spans="1:27" ht="15.95" customHeight="1">
      <c r="A3" s="149"/>
      <c r="B3" s="548" t="s">
        <v>209</v>
      </c>
      <c r="C3" s="548"/>
      <c r="D3" s="548"/>
      <c r="E3" s="548"/>
      <c r="F3" s="548"/>
      <c r="G3" s="548"/>
      <c r="H3" s="548"/>
      <c r="I3" s="149"/>
    </row>
    <row r="4" spans="1:27" ht="15.95" customHeight="1">
      <c r="A4" s="548" t="s">
        <v>131</v>
      </c>
      <c r="B4" s="548"/>
      <c r="C4" s="548"/>
      <c r="D4" s="548"/>
      <c r="E4" s="548"/>
      <c r="F4" s="548"/>
      <c r="G4" s="548"/>
      <c r="H4" s="548"/>
      <c r="I4" s="548"/>
    </row>
    <row r="5" spans="1:27" ht="15.95" customHeight="1">
      <c r="A5" s="548" t="s">
        <v>134</v>
      </c>
      <c r="B5" s="548"/>
      <c r="C5" s="548"/>
      <c r="D5" s="548"/>
      <c r="E5" s="548"/>
      <c r="F5" s="548"/>
      <c r="G5" s="548"/>
      <c r="H5" s="548"/>
      <c r="I5" s="548"/>
    </row>
    <row r="6" spans="1:27" ht="15.95" customHeight="1">
      <c r="A6" s="114"/>
      <c r="B6" s="114"/>
      <c r="C6" s="114"/>
      <c r="D6" s="114"/>
      <c r="E6" s="114"/>
      <c r="F6" s="114"/>
      <c r="G6" s="114"/>
      <c r="H6" s="115"/>
      <c r="I6" s="115"/>
    </row>
    <row r="7" spans="1:27" ht="20.100000000000001" customHeight="1">
      <c r="A7" s="116"/>
      <c r="B7" s="117" t="s">
        <v>85</v>
      </c>
      <c r="C7" s="549">
        <f>参加申込書!E4</f>
        <v>0</v>
      </c>
      <c r="D7" s="550"/>
      <c r="E7" s="550"/>
      <c r="F7" s="550"/>
      <c r="G7" s="551"/>
      <c r="H7" s="156" t="s">
        <v>117</v>
      </c>
      <c r="I7" s="155"/>
    </row>
    <row r="8" spans="1:27" ht="20.100000000000001" customHeight="1">
      <c r="A8" s="116"/>
      <c r="B8" s="117" t="s">
        <v>118</v>
      </c>
      <c r="C8" s="552"/>
      <c r="D8" s="552"/>
      <c r="E8" s="552"/>
      <c r="F8" s="552"/>
      <c r="G8" s="552"/>
      <c r="H8" s="118"/>
      <c r="I8" s="119"/>
    </row>
    <row r="9" spans="1:27" ht="20.100000000000001" customHeight="1">
      <c r="A9" s="116"/>
      <c r="B9" s="117" t="s">
        <v>119</v>
      </c>
      <c r="C9" s="553"/>
      <c r="D9" s="553"/>
      <c r="E9" s="553"/>
      <c r="F9" s="553"/>
      <c r="G9" s="553"/>
      <c r="H9" s="120"/>
      <c r="I9" s="121"/>
    </row>
    <row r="10" spans="1:27" ht="17.100000000000001" customHeight="1">
      <c r="A10" s="122"/>
      <c r="B10" s="123"/>
      <c r="C10" s="123"/>
      <c r="D10" s="124"/>
      <c r="E10" s="125" t="s">
        <v>120</v>
      </c>
      <c r="F10" s="126"/>
      <c r="G10" s="127"/>
      <c r="H10" s="128"/>
      <c r="I10" s="129"/>
    </row>
    <row r="11" spans="1:27" ht="15.95" customHeight="1">
      <c r="A11" s="130"/>
      <c r="B11" s="130"/>
      <c r="C11" s="130"/>
      <c r="D11" s="131"/>
      <c r="E11" s="132"/>
      <c r="F11" s="133"/>
      <c r="G11" s="133"/>
      <c r="H11" s="134"/>
      <c r="I11" s="129"/>
    </row>
    <row r="12" spans="1:27" ht="15.95" customHeight="1">
      <c r="A12" s="545" t="s">
        <v>121</v>
      </c>
      <c r="B12" s="546"/>
      <c r="C12" s="546"/>
      <c r="D12" s="546"/>
      <c r="E12" s="547"/>
      <c r="F12" s="135"/>
      <c r="G12" s="135"/>
      <c r="H12" s="136"/>
      <c r="I12" s="136"/>
    </row>
    <row r="13" spans="1:27" ht="15.95" customHeight="1">
      <c r="A13" s="135"/>
      <c r="B13" s="135"/>
      <c r="C13" s="135"/>
      <c r="D13" s="135"/>
      <c r="E13" s="135"/>
      <c r="F13" s="135"/>
      <c r="G13" s="135"/>
      <c r="H13" s="135"/>
      <c r="I13" s="135"/>
    </row>
    <row r="14" spans="1:27" ht="15.95" customHeight="1">
      <c r="A14" s="135"/>
      <c r="B14" s="135"/>
      <c r="C14" s="135"/>
      <c r="D14" s="135"/>
      <c r="E14" s="135"/>
      <c r="F14" s="135"/>
      <c r="G14" s="135"/>
      <c r="H14" s="135"/>
      <c r="I14" s="135"/>
    </row>
    <row r="15" spans="1:27" ht="15.95" customHeight="1">
      <c r="A15" s="556" t="s">
        <v>210</v>
      </c>
      <c r="B15" s="556"/>
      <c r="C15" s="556"/>
      <c r="D15" s="556"/>
      <c r="E15" s="556" t="s">
        <v>122</v>
      </c>
      <c r="F15" s="556"/>
      <c r="G15" s="556"/>
      <c r="H15" s="556"/>
      <c r="I15" s="556"/>
    </row>
    <row r="16" spans="1:27" ht="15.95" customHeight="1">
      <c r="A16" s="135"/>
      <c r="B16" s="135"/>
      <c r="C16" s="135"/>
      <c r="D16" s="137"/>
      <c r="E16" s="137"/>
      <c r="F16" s="137"/>
      <c r="G16" s="135"/>
      <c r="H16" s="135"/>
      <c r="I16" s="135"/>
    </row>
    <row r="17" spans="1:9" ht="15.95" customHeight="1" thickBot="1">
      <c r="A17" s="138"/>
      <c r="B17" s="135" t="s">
        <v>123</v>
      </c>
      <c r="C17" s="135"/>
      <c r="D17" s="142" t="s">
        <v>124</v>
      </c>
      <c r="E17" s="139"/>
      <c r="F17" s="140" t="s">
        <v>78</v>
      </c>
      <c r="G17" s="141" t="s">
        <v>125</v>
      </c>
      <c r="H17" s="557">
        <f>E17*500</f>
        <v>0</v>
      </c>
      <c r="I17" s="557"/>
    </row>
    <row r="18" spans="1:9" ht="15.95" customHeight="1" thickTop="1">
      <c r="A18" s="135"/>
      <c r="B18" s="135"/>
      <c r="C18" s="135"/>
      <c r="D18" s="135"/>
      <c r="E18" s="135"/>
      <c r="F18" s="135"/>
      <c r="G18" s="135"/>
      <c r="H18" s="135"/>
      <c r="I18" s="135"/>
    </row>
    <row r="19" spans="1:9" ht="15.95" customHeight="1">
      <c r="A19" s="138"/>
      <c r="B19" s="135" t="s">
        <v>126</v>
      </c>
      <c r="C19" s="135"/>
      <c r="D19" s="135"/>
      <c r="E19" s="135"/>
      <c r="F19" s="135"/>
      <c r="G19" s="135"/>
      <c r="H19" s="135"/>
      <c r="I19" s="135"/>
    </row>
    <row r="20" spans="1:9" ht="15.95" customHeight="1">
      <c r="A20" s="135"/>
      <c r="B20" s="135"/>
      <c r="C20" s="135"/>
      <c r="D20" s="135"/>
      <c r="E20" s="135"/>
      <c r="F20" s="135"/>
      <c r="G20" s="135"/>
      <c r="H20" s="135"/>
      <c r="I20" s="135"/>
    </row>
    <row r="21" spans="1:9" ht="22.5" customHeight="1">
      <c r="A21" s="135"/>
      <c r="B21" s="135"/>
      <c r="C21" s="558" t="s">
        <v>212</v>
      </c>
      <c r="D21" s="558"/>
      <c r="E21" s="558"/>
      <c r="F21" s="558"/>
      <c r="G21" s="558"/>
      <c r="H21" s="135"/>
      <c r="I21" s="135"/>
    </row>
    <row r="22" spans="1:9" ht="11.25" customHeight="1">
      <c r="A22" s="135"/>
      <c r="B22" s="135"/>
      <c r="C22" s="135"/>
      <c r="D22" s="135"/>
      <c r="E22" s="135"/>
      <c r="F22" s="135"/>
      <c r="G22" s="135"/>
      <c r="H22" s="135"/>
      <c r="I22" s="135"/>
    </row>
    <row r="23" spans="1:9" ht="18.75" customHeight="1" thickBot="1">
      <c r="A23" s="135"/>
      <c r="B23" s="135"/>
      <c r="C23" s="135"/>
      <c r="D23" s="135"/>
      <c r="E23" s="135"/>
      <c r="F23" s="559" t="s">
        <v>127</v>
      </c>
      <c r="G23" s="559"/>
      <c r="H23" s="557">
        <f>SUM(H17)</f>
        <v>0</v>
      </c>
      <c r="I23" s="557"/>
    </row>
    <row r="24" spans="1:9" ht="12" customHeight="1" thickTop="1">
      <c r="A24" s="135"/>
      <c r="B24" s="135"/>
      <c r="C24" s="135"/>
      <c r="D24" s="135"/>
      <c r="E24" s="135"/>
      <c r="F24" s="143"/>
      <c r="G24" s="143"/>
      <c r="H24" s="143"/>
      <c r="I24" s="143"/>
    </row>
    <row r="25" spans="1:9" ht="15.95" customHeight="1">
      <c r="A25" s="135"/>
      <c r="B25" s="560" t="s">
        <v>211</v>
      </c>
      <c r="C25" s="560"/>
      <c r="D25" s="560"/>
      <c r="E25" s="560"/>
      <c r="F25" s="135"/>
      <c r="G25" s="135"/>
      <c r="H25" s="135"/>
      <c r="I25" s="135"/>
    </row>
    <row r="26" spans="1:9" ht="15.95" customHeight="1">
      <c r="A26" s="144"/>
      <c r="B26" s="555" t="s">
        <v>132</v>
      </c>
      <c r="C26" s="555"/>
      <c r="D26" s="555"/>
      <c r="E26" s="555"/>
      <c r="F26" s="555"/>
      <c r="G26" s="555"/>
      <c r="H26" s="555"/>
      <c r="I26" s="135"/>
    </row>
    <row r="27" spans="1:9" ht="15.95" customHeight="1">
      <c r="A27" s="135"/>
      <c r="B27" s="135"/>
      <c r="C27" s="135"/>
      <c r="D27" s="554" t="s">
        <v>133</v>
      </c>
      <c r="E27" s="555"/>
      <c r="F27" s="555"/>
      <c r="G27" s="555"/>
      <c r="H27" s="135"/>
      <c r="I27" s="135"/>
    </row>
    <row r="28" spans="1:9" ht="15.95" customHeight="1"/>
    <row r="29" spans="1:9" ht="15.95" customHeight="1"/>
    <row r="30" spans="1:9" ht="15.95" customHeight="1"/>
    <row r="31" spans="1:9" ht="15.95" customHeight="1"/>
    <row r="32" spans="1:9" ht="15.95" customHeight="1"/>
    <row r="33" ht="15.95" customHeight="1"/>
    <row r="34" ht="15.95" customHeight="1"/>
    <row r="35" ht="15.95" customHeight="1"/>
    <row r="36" ht="15.95" customHeight="1"/>
    <row r="37" ht="15.95" customHeight="1"/>
    <row r="38" ht="15.95" customHeight="1"/>
    <row r="39" ht="15.95" customHeight="1"/>
    <row r="40" ht="15.95" customHeight="1"/>
    <row r="41" ht="15.95" customHeight="1"/>
    <row r="42" ht="15.95" customHeight="1"/>
    <row r="43" ht="15.95" customHeight="1"/>
    <row r="44" ht="15.95" customHeight="1"/>
    <row r="45" ht="15.95" customHeight="1"/>
    <row r="46" ht="15.95" customHeight="1"/>
    <row r="47" ht="15.95" customHeight="1"/>
    <row r="48" ht="15.95" customHeight="1"/>
  </sheetData>
  <mergeCells count="19">
    <mergeCell ref="K1:AA2"/>
    <mergeCell ref="F23:G23"/>
    <mergeCell ref="H23:I23"/>
    <mergeCell ref="B25:E25"/>
    <mergeCell ref="B26:H26"/>
    <mergeCell ref="A1:I1"/>
    <mergeCell ref="D27:G27"/>
    <mergeCell ref="A15:D15"/>
    <mergeCell ref="E15:I15"/>
    <mergeCell ref="H17:I17"/>
    <mergeCell ref="C21:G21"/>
    <mergeCell ref="A12:E12"/>
    <mergeCell ref="B2:H2"/>
    <mergeCell ref="B3:H3"/>
    <mergeCell ref="A4:I4"/>
    <mergeCell ref="A5:I5"/>
    <mergeCell ref="C7:G7"/>
    <mergeCell ref="C8:G8"/>
    <mergeCell ref="C9:G9"/>
  </mergeCells>
  <phoneticPr fontId="1"/>
  <conditionalFormatting sqref="E17 C7:G9">
    <cfRule type="cellIs" dxfId="1" priority="2" stopIfTrue="1" operator="equal">
      <formula>""</formula>
    </cfRule>
  </conditionalFormatting>
  <conditionalFormatting sqref="I7">
    <cfRule type="cellIs" dxfId="0" priority="1" stopIfTrue="1" operator="equal">
      <formula>"　"</formula>
    </cfRule>
  </conditionalFormatting>
  <dataValidations count="1">
    <dataValidation type="list" allowBlank="1" showInputMessage="1" showErrorMessage="1" sqref="I7">
      <formula1>"　,県北,県中,県南,会津,相双,いわき"</formula1>
    </dataValidation>
  </dataValidations>
  <hyperlinks>
    <hyperlink ref="D27" r:id="rId1"/>
  </hyperlinks>
  <pageMargins left="0.7" right="0.7" top="0.57999999999999996" bottom="0.75" header="0.3" footer="0.3"/>
  <pageSetup paperSize="9" orientation="portrait" verticalDpi="300"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9"/>
  <sheetViews>
    <sheetView tabSelected="1" view="pageBreakPreview" topLeftCell="A63" zoomScale="93" zoomScaleNormal="100" zoomScaleSheetLayoutView="93" workbookViewId="0">
      <selection activeCell="O23" sqref="O23"/>
    </sheetView>
  </sheetViews>
  <sheetFormatPr defaultRowHeight="13.5"/>
  <cols>
    <col min="1" max="1" width="9.375" style="158" customWidth="1"/>
    <col min="2" max="2" width="6.25" style="158" customWidth="1"/>
    <col min="3" max="4" width="9" style="158"/>
    <col min="5" max="5" width="10.75" style="158" customWidth="1"/>
    <col min="6" max="6" width="9" style="158"/>
    <col min="7" max="7" width="9.25" style="158" customWidth="1"/>
    <col min="8" max="8" width="10.125" style="158" customWidth="1"/>
    <col min="9" max="16384" width="9" style="158"/>
  </cols>
  <sheetData>
    <row r="1" spans="1:15" ht="93" customHeight="1">
      <c r="A1" s="561" t="str">
        <f>参加申込書!A1</f>
        <v>第36回福島県ミニバスケットボール優勝大会　兼                                                                      第52回全国ミニバスケットボール大会　兼                                                                                     第40回東北ブロックスポーツ少年団ミニバスケッボール交歓大会　　　　　　　　　　　　　　　　　　　　　　　　　　　　　　　　　 　　　　　　　　　　　　　　　　　　　　　　　　　　　　　　福島県予選会参加申込書</v>
      </c>
      <c r="B1" s="561"/>
      <c r="C1" s="561"/>
      <c r="D1" s="561"/>
      <c r="E1" s="561"/>
      <c r="F1" s="561"/>
      <c r="G1" s="561"/>
      <c r="H1" s="561"/>
      <c r="I1" s="561"/>
      <c r="J1" s="561"/>
      <c r="K1" s="561"/>
      <c r="L1" s="157"/>
      <c r="M1" s="157"/>
      <c r="N1" s="157"/>
      <c r="O1" s="157"/>
    </row>
    <row r="2" spans="1:15" ht="23.25" customHeight="1">
      <c r="A2" s="562" t="s">
        <v>135</v>
      </c>
      <c r="B2" s="562"/>
      <c r="C2" s="562"/>
      <c r="D2" s="562"/>
      <c r="E2" s="562"/>
      <c r="F2" s="562"/>
      <c r="G2" s="562"/>
      <c r="H2" s="562"/>
      <c r="I2" s="562"/>
      <c r="J2" s="562"/>
      <c r="K2" s="562"/>
    </row>
    <row r="3" spans="1:15" ht="14.25" thickBot="1">
      <c r="A3" s="159"/>
      <c r="B3" s="159"/>
      <c r="C3" s="159"/>
      <c r="D3" s="159"/>
      <c r="E3" s="159"/>
      <c r="F3" s="159"/>
      <c r="G3" s="160" t="s">
        <v>136</v>
      </c>
      <c r="H3" s="160"/>
      <c r="I3" s="159" t="s">
        <v>213</v>
      </c>
      <c r="J3" s="161" t="s">
        <v>195</v>
      </c>
      <c r="K3" s="161" t="s">
        <v>198</v>
      </c>
    </row>
    <row r="4" spans="1:15" ht="26.25" customHeight="1">
      <c r="A4" s="563" t="s">
        <v>138</v>
      </c>
      <c r="B4" s="564"/>
      <c r="C4" s="565" t="s">
        <v>218</v>
      </c>
      <c r="D4" s="566"/>
      <c r="E4" s="564"/>
      <c r="F4" s="162" t="s">
        <v>139</v>
      </c>
      <c r="G4" s="565" t="s">
        <v>217</v>
      </c>
      <c r="H4" s="566"/>
      <c r="I4" s="566"/>
      <c r="J4" s="566"/>
      <c r="K4" s="567"/>
    </row>
    <row r="5" spans="1:15" ht="27.75" customHeight="1">
      <c r="A5" s="568" t="s">
        <v>85</v>
      </c>
      <c r="B5" s="569"/>
      <c r="C5" s="570">
        <f>申込取りまとめ表!C7</f>
        <v>0</v>
      </c>
      <c r="D5" s="571"/>
      <c r="E5" s="571"/>
      <c r="F5" s="571"/>
      <c r="G5" s="571"/>
      <c r="H5" s="571"/>
      <c r="I5" s="571"/>
      <c r="J5" s="571"/>
      <c r="K5" s="572"/>
      <c r="M5" s="163"/>
    </row>
    <row r="6" spans="1:15" ht="20.100000000000001" customHeight="1">
      <c r="A6" s="580" t="s">
        <v>140</v>
      </c>
      <c r="B6" s="581"/>
      <c r="C6" s="229" t="s">
        <v>196</v>
      </c>
      <c r="D6" s="596"/>
      <c r="E6" s="596"/>
      <c r="F6" s="597"/>
      <c r="G6" s="165" t="s">
        <v>141</v>
      </c>
      <c r="H6" s="609"/>
      <c r="I6" s="609"/>
      <c r="J6" s="609"/>
      <c r="K6" s="610"/>
    </row>
    <row r="7" spans="1:15" ht="20.100000000000001" customHeight="1">
      <c r="A7" s="582"/>
      <c r="B7" s="583"/>
      <c r="C7" s="228" t="s">
        <v>197</v>
      </c>
      <c r="D7" s="599"/>
      <c r="E7" s="599"/>
      <c r="F7" s="600"/>
      <c r="G7" s="167" t="s">
        <v>142</v>
      </c>
      <c r="H7" s="611"/>
      <c r="I7" s="611"/>
      <c r="J7" s="611"/>
      <c r="K7" s="612"/>
    </row>
    <row r="8" spans="1:15" ht="20.100000000000001" customHeight="1">
      <c r="A8" s="582"/>
      <c r="B8" s="583"/>
      <c r="C8" s="168"/>
      <c r="D8" s="599"/>
      <c r="E8" s="599"/>
      <c r="F8" s="600"/>
      <c r="G8" s="615" t="s">
        <v>144</v>
      </c>
      <c r="H8" s="613"/>
      <c r="I8" s="613"/>
      <c r="J8" s="613"/>
      <c r="K8" s="614"/>
    </row>
    <row r="9" spans="1:15" ht="20.100000000000001" customHeight="1">
      <c r="A9" s="584"/>
      <c r="B9" s="585"/>
      <c r="C9" s="227" t="s">
        <v>143</v>
      </c>
      <c r="D9" s="595"/>
      <c r="E9" s="595"/>
      <c r="F9" s="589"/>
      <c r="G9" s="594"/>
      <c r="H9" s="595"/>
      <c r="I9" s="595"/>
      <c r="J9" s="595"/>
      <c r="K9" s="598"/>
    </row>
    <row r="10" spans="1:15" ht="20.100000000000001" customHeight="1">
      <c r="A10" s="586" t="s">
        <v>145</v>
      </c>
      <c r="B10" s="587"/>
      <c r="C10" s="590" t="s">
        <v>146</v>
      </c>
      <c r="D10" s="592" t="s">
        <v>199</v>
      </c>
      <c r="E10" s="229" t="s">
        <v>147</v>
      </c>
      <c r="F10" s="229" t="s">
        <v>148</v>
      </c>
      <c r="G10" s="164" t="s">
        <v>149</v>
      </c>
      <c r="H10" s="229" t="s">
        <v>150</v>
      </c>
      <c r="I10" s="164" t="s">
        <v>149</v>
      </c>
      <c r="J10" s="226"/>
      <c r="K10" s="172"/>
    </row>
    <row r="11" spans="1:15" ht="20.100000000000001" customHeight="1">
      <c r="A11" s="588"/>
      <c r="B11" s="589"/>
      <c r="C11" s="591"/>
      <c r="D11" s="593"/>
      <c r="E11" s="594" t="s">
        <v>151</v>
      </c>
      <c r="F11" s="595"/>
      <c r="G11" s="166" t="s">
        <v>149</v>
      </c>
      <c r="H11" s="227" t="s">
        <v>152</v>
      </c>
      <c r="I11" s="166" t="s">
        <v>149</v>
      </c>
      <c r="J11" s="169"/>
      <c r="K11" s="171"/>
    </row>
    <row r="12" spans="1:15" ht="29.25" customHeight="1" thickBot="1">
      <c r="A12" s="573" t="s">
        <v>153</v>
      </c>
      <c r="B12" s="574"/>
      <c r="C12" s="173" t="s">
        <v>154</v>
      </c>
      <c r="D12" s="174" t="s">
        <v>137</v>
      </c>
      <c r="E12" s="174" t="s">
        <v>155</v>
      </c>
      <c r="F12" s="175"/>
      <c r="G12" s="575" t="s">
        <v>156</v>
      </c>
      <c r="H12" s="576"/>
      <c r="I12" s="176"/>
      <c r="J12" s="177"/>
      <c r="K12" s="230" t="s">
        <v>155</v>
      </c>
    </row>
    <row r="13" spans="1:15" ht="9" customHeight="1" thickBot="1">
      <c r="A13" s="178"/>
      <c r="B13" s="178"/>
      <c r="C13" s="178"/>
      <c r="D13" s="178"/>
      <c r="E13" s="178"/>
      <c r="F13" s="178"/>
      <c r="G13" s="178"/>
      <c r="H13" s="178"/>
      <c r="I13" s="178"/>
      <c r="J13" s="178"/>
      <c r="K13" s="178"/>
    </row>
    <row r="14" spans="1:15" ht="20.100000000000001" customHeight="1">
      <c r="A14" s="577" t="s">
        <v>157</v>
      </c>
      <c r="B14" s="578"/>
      <c r="C14" s="579" t="s">
        <v>214</v>
      </c>
      <c r="D14" s="579"/>
      <c r="E14" s="233" t="s">
        <v>215</v>
      </c>
      <c r="F14" s="616"/>
      <c r="G14" s="617"/>
      <c r="H14" s="233"/>
      <c r="I14" s="606"/>
      <c r="J14" s="607"/>
      <c r="K14" s="608"/>
    </row>
    <row r="15" spans="1:15" ht="20.25" customHeight="1">
      <c r="A15" s="601" t="s">
        <v>158</v>
      </c>
      <c r="B15" s="602"/>
      <c r="C15" s="179" t="s">
        <v>159</v>
      </c>
      <c r="D15" s="179" t="s">
        <v>160</v>
      </c>
      <c r="E15" s="179" t="s">
        <v>161</v>
      </c>
      <c r="F15" s="179"/>
      <c r="G15" s="179"/>
      <c r="H15" s="179"/>
      <c r="I15" s="603"/>
      <c r="J15" s="604"/>
      <c r="K15" s="605"/>
    </row>
    <row r="16" spans="1:15" ht="27.75" customHeight="1">
      <c r="A16" s="651" t="s">
        <v>162</v>
      </c>
      <c r="B16" s="180" t="s">
        <v>32</v>
      </c>
      <c r="C16" s="181"/>
      <c r="D16" s="181"/>
      <c r="E16" s="181"/>
      <c r="F16" s="181"/>
      <c r="G16" s="181"/>
      <c r="H16" s="181"/>
      <c r="I16" s="652"/>
      <c r="J16" s="653"/>
      <c r="K16" s="654"/>
    </row>
    <row r="17" spans="1:13" ht="25.5" customHeight="1">
      <c r="A17" s="651"/>
      <c r="B17" s="180" t="s">
        <v>33</v>
      </c>
      <c r="C17" s="181"/>
      <c r="D17" s="181"/>
      <c r="E17" s="181"/>
      <c r="F17" s="181"/>
      <c r="G17" s="181"/>
      <c r="H17" s="181"/>
      <c r="I17" s="655"/>
      <c r="J17" s="182"/>
      <c r="K17" s="183"/>
    </row>
    <row r="18" spans="1:13" ht="25.5" customHeight="1">
      <c r="A18" s="651" t="s">
        <v>163</v>
      </c>
      <c r="B18" s="180" t="s">
        <v>164</v>
      </c>
      <c r="C18" s="181"/>
      <c r="D18" s="181"/>
      <c r="E18" s="181"/>
      <c r="F18" s="181"/>
      <c r="G18" s="181"/>
      <c r="H18" s="181"/>
      <c r="I18" s="656"/>
      <c r="J18" s="203"/>
      <c r="K18" s="183"/>
      <c r="M18" s="184" t="s">
        <v>165</v>
      </c>
    </row>
    <row r="19" spans="1:13" ht="25.5" customHeight="1">
      <c r="A19" s="651"/>
      <c r="B19" s="180" t="s">
        <v>166</v>
      </c>
      <c r="C19" s="181"/>
      <c r="D19" s="181"/>
      <c r="E19" s="181"/>
      <c r="F19" s="181"/>
      <c r="G19" s="181"/>
      <c r="H19" s="181"/>
      <c r="I19" s="656"/>
      <c r="J19" s="182"/>
      <c r="K19" s="183"/>
      <c r="M19" s="184" t="s">
        <v>167</v>
      </c>
    </row>
    <row r="20" spans="1:13" ht="22.5" customHeight="1">
      <c r="A20" s="568" t="s">
        <v>168</v>
      </c>
      <c r="B20" s="569"/>
      <c r="C20" s="181">
        <f t="shared" ref="C20:H20" si="0">SUM(C16:C19)</f>
        <v>0</v>
      </c>
      <c r="D20" s="181">
        <f t="shared" si="0"/>
        <v>0</v>
      </c>
      <c r="E20" s="181">
        <f t="shared" si="0"/>
        <v>0</v>
      </c>
      <c r="F20" s="181">
        <f t="shared" si="0"/>
        <v>0</v>
      </c>
      <c r="G20" s="181">
        <f t="shared" si="0"/>
        <v>0</v>
      </c>
      <c r="H20" s="181">
        <f t="shared" si="0"/>
        <v>0</v>
      </c>
      <c r="I20" s="170"/>
      <c r="J20" s="169"/>
      <c r="K20" s="171"/>
      <c r="M20" s="184" t="s">
        <v>86</v>
      </c>
    </row>
    <row r="21" spans="1:13" ht="20.100000000000001" customHeight="1">
      <c r="A21" s="644" t="s">
        <v>169</v>
      </c>
      <c r="B21" s="645"/>
      <c r="C21" s="602" t="s">
        <v>162</v>
      </c>
      <c r="D21" s="602"/>
      <c r="E21" s="602"/>
      <c r="F21" s="602" t="s">
        <v>170</v>
      </c>
      <c r="G21" s="602"/>
      <c r="H21" s="602"/>
      <c r="I21" s="602"/>
      <c r="J21" s="602"/>
      <c r="K21" s="648"/>
    </row>
    <row r="22" spans="1:13" ht="22.5" customHeight="1" thickBot="1">
      <c r="A22" s="646"/>
      <c r="B22" s="647"/>
      <c r="C22" s="185" t="s">
        <v>171</v>
      </c>
      <c r="D22" s="186" t="s">
        <v>172</v>
      </c>
      <c r="E22" s="187"/>
      <c r="F22" s="185" t="s">
        <v>171</v>
      </c>
      <c r="G22" s="186" t="s">
        <v>172</v>
      </c>
      <c r="H22" s="187"/>
      <c r="I22" s="185" t="s">
        <v>173</v>
      </c>
      <c r="J22" s="186" t="s">
        <v>172</v>
      </c>
      <c r="K22" s="188"/>
    </row>
    <row r="23" spans="1:13" ht="9" customHeight="1">
      <c r="A23" s="178"/>
      <c r="B23" s="178"/>
      <c r="C23" s="178"/>
      <c r="D23" s="178"/>
      <c r="E23" s="178"/>
      <c r="F23" s="178"/>
      <c r="G23" s="178"/>
      <c r="H23" s="178"/>
      <c r="I23" s="178"/>
      <c r="J23" s="178"/>
      <c r="K23" s="178"/>
    </row>
    <row r="24" spans="1:13" ht="20.100000000000001" hidden="1" customHeight="1">
      <c r="A24" s="577" t="s">
        <v>174</v>
      </c>
      <c r="B24" s="578"/>
      <c r="C24" s="579" t="s">
        <v>200</v>
      </c>
      <c r="D24" s="579"/>
      <c r="E24" s="579" t="s">
        <v>201</v>
      </c>
      <c r="F24" s="579"/>
      <c r="G24" s="606"/>
      <c r="H24" s="607"/>
      <c r="I24" s="607"/>
      <c r="J24" s="607"/>
      <c r="K24" s="608"/>
    </row>
    <row r="25" spans="1:13" ht="33" hidden="1" customHeight="1">
      <c r="A25" s="601"/>
      <c r="B25" s="602"/>
      <c r="C25" s="190" t="s">
        <v>175</v>
      </c>
      <c r="D25" s="190" t="s">
        <v>176</v>
      </c>
      <c r="E25" s="190" t="s">
        <v>175</v>
      </c>
      <c r="F25" s="190" t="s">
        <v>176</v>
      </c>
      <c r="G25" s="662" t="s">
        <v>202</v>
      </c>
      <c r="H25" s="599"/>
      <c r="I25" s="599"/>
      <c r="J25" s="657"/>
      <c r="K25" s="658"/>
    </row>
    <row r="26" spans="1:13" ht="31.5" hidden="1" customHeight="1" thickBot="1">
      <c r="A26" s="649"/>
      <c r="B26" s="650"/>
      <c r="C26" s="204" t="e">
        <f>申込取りまとめ表!#REF!</f>
        <v>#REF!</v>
      </c>
      <c r="D26" s="204" t="e">
        <f>申込取りまとめ表!#REF!</f>
        <v>#REF!</v>
      </c>
      <c r="E26" s="204" t="e">
        <f>申込取りまとめ表!#REF!</f>
        <v>#REF!</v>
      </c>
      <c r="F26" s="204" t="e">
        <f>申込取りまとめ表!#REF!</f>
        <v>#REF!</v>
      </c>
      <c r="G26" s="661" t="s">
        <v>203</v>
      </c>
      <c r="H26" s="630"/>
      <c r="I26" s="630"/>
      <c r="J26" s="659"/>
      <c r="K26" s="660"/>
    </row>
    <row r="27" spans="1:13" ht="9.75" customHeight="1" thickBot="1">
      <c r="A27" s="178"/>
      <c r="B27" s="178"/>
      <c r="C27" s="178"/>
      <c r="D27" s="178"/>
      <c r="E27" s="178"/>
      <c r="F27" s="178"/>
      <c r="G27" s="178"/>
      <c r="H27" s="178"/>
      <c r="I27" s="178"/>
      <c r="J27" s="178"/>
      <c r="K27" s="178"/>
    </row>
    <row r="28" spans="1:13" ht="20.100000000000001" customHeight="1">
      <c r="A28" s="618" t="s">
        <v>177</v>
      </c>
      <c r="B28" s="607"/>
      <c r="C28" s="622"/>
      <c r="D28" s="622"/>
      <c r="E28" s="622"/>
      <c r="F28" s="622"/>
      <c r="G28" s="622"/>
      <c r="H28" s="622"/>
      <c r="I28" s="622"/>
      <c r="J28" s="622"/>
      <c r="K28" s="623"/>
    </row>
    <row r="29" spans="1:13" ht="20.100000000000001" customHeight="1">
      <c r="A29" s="628"/>
      <c r="B29" s="599"/>
      <c r="C29" s="624"/>
      <c r="D29" s="624"/>
      <c r="E29" s="624"/>
      <c r="F29" s="624"/>
      <c r="G29" s="624"/>
      <c r="H29" s="624"/>
      <c r="I29" s="624"/>
      <c r="J29" s="624"/>
      <c r="K29" s="625"/>
    </row>
    <row r="30" spans="1:13" ht="20.100000000000001" customHeight="1">
      <c r="A30" s="628"/>
      <c r="B30" s="599"/>
      <c r="C30" s="624"/>
      <c r="D30" s="624"/>
      <c r="E30" s="624"/>
      <c r="F30" s="624"/>
      <c r="G30" s="624"/>
      <c r="H30" s="624"/>
      <c r="I30" s="624"/>
      <c r="J30" s="624"/>
      <c r="K30" s="625"/>
    </row>
    <row r="31" spans="1:13" ht="20.100000000000001" customHeight="1">
      <c r="A31" s="628"/>
      <c r="B31" s="599"/>
      <c r="C31" s="624"/>
      <c r="D31" s="624"/>
      <c r="E31" s="624"/>
      <c r="F31" s="624"/>
      <c r="G31" s="624"/>
      <c r="H31" s="624"/>
      <c r="I31" s="624"/>
      <c r="J31" s="624"/>
      <c r="K31" s="625"/>
    </row>
    <row r="32" spans="1:13" ht="20.100000000000001" customHeight="1" thickBot="1">
      <c r="A32" s="629"/>
      <c r="B32" s="630"/>
      <c r="C32" s="626"/>
      <c r="D32" s="626"/>
      <c r="E32" s="626"/>
      <c r="F32" s="626"/>
      <c r="G32" s="626"/>
      <c r="H32" s="626"/>
      <c r="I32" s="626"/>
      <c r="J32" s="626"/>
      <c r="K32" s="627"/>
    </row>
    <row r="33" spans="1:11" ht="20.100000000000001" customHeight="1">
      <c r="A33" s="189" t="s">
        <v>216</v>
      </c>
      <c r="B33" s="189"/>
      <c r="C33" s="189"/>
      <c r="D33" s="189"/>
      <c r="E33" s="189"/>
      <c r="F33" s="189"/>
      <c r="G33" s="189"/>
      <c r="H33" s="189"/>
      <c r="I33" s="189"/>
      <c r="J33" s="189"/>
      <c r="K33" s="189"/>
    </row>
    <row r="34" spans="1:11" ht="20.100000000000001" customHeight="1">
      <c r="A34" s="178" t="s">
        <v>178</v>
      </c>
      <c r="B34" s="178"/>
      <c r="C34" s="178"/>
      <c r="D34" s="178"/>
      <c r="E34" s="178"/>
      <c r="F34" s="178"/>
      <c r="G34" s="178"/>
      <c r="H34" s="178"/>
      <c r="I34" s="178"/>
      <c r="J34" s="178"/>
      <c r="K34" s="178"/>
    </row>
    <row r="35" spans="1:11" ht="20.100000000000001" customHeight="1">
      <c r="A35" s="178" t="s">
        <v>179</v>
      </c>
      <c r="B35" s="178"/>
      <c r="C35" s="178"/>
      <c r="D35" s="178"/>
      <c r="E35" s="178"/>
      <c r="F35" s="178"/>
      <c r="G35" s="178"/>
      <c r="H35" s="178"/>
      <c r="I35" s="178"/>
      <c r="J35" s="178"/>
      <c r="K35" s="178"/>
    </row>
    <row r="36" spans="1:11" ht="20.100000000000001" customHeight="1">
      <c r="A36" s="178" t="s">
        <v>180</v>
      </c>
      <c r="B36" s="178"/>
      <c r="C36" s="178"/>
      <c r="D36" s="178"/>
      <c r="E36" s="178"/>
      <c r="F36" s="178"/>
      <c r="G36" s="178"/>
      <c r="H36" s="178"/>
      <c r="I36" s="178"/>
      <c r="J36" s="178"/>
      <c r="K36" s="178"/>
    </row>
    <row r="37" spans="1:11" ht="20.100000000000001" customHeight="1">
      <c r="A37" s="178" t="s">
        <v>181</v>
      </c>
      <c r="K37" s="178"/>
    </row>
    <row r="38" spans="1:11" ht="20.100000000000001" customHeight="1">
      <c r="A38" s="178" t="s">
        <v>182</v>
      </c>
      <c r="C38" s="178"/>
      <c r="D38" s="178"/>
      <c r="E38" s="178" t="s">
        <v>183</v>
      </c>
      <c r="F38" s="178"/>
      <c r="G38" s="178"/>
      <c r="H38" s="178"/>
      <c r="I38" s="178"/>
      <c r="J38" s="178"/>
      <c r="K38" s="178"/>
    </row>
    <row r="39" spans="1:11" ht="20.100000000000001" customHeight="1">
      <c r="A39" s="178" t="s">
        <v>184</v>
      </c>
      <c r="C39" s="178" t="s">
        <v>185</v>
      </c>
      <c r="E39" s="178"/>
      <c r="F39" s="191" t="s">
        <v>186</v>
      </c>
      <c r="H39" s="178"/>
      <c r="I39" s="178"/>
      <c r="J39" s="178"/>
      <c r="K39" s="192"/>
    </row>
    <row r="40" spans="1:11" ht="20.100000000000001" customHeight="1">
      <c r="A40" s="192"/>
      <c r="B40" s="192"/>
      <c r="C40" s="192"/>
      <c r="D40" s="192"/>
      <c r="E40" s="192"/>
      <c r="F40" s="192"/>
      <c r="G40" s="192"/>
      <c r="H40" s="192"/>
      <c r="I40" s="192"/>
      <c r="J40" s="192"/>
      <c r="K40" s="192"/>
    </row>
    <row r="41" spans="1:11" ht="20.100000000000001" customHeight="1">
      <c r="A41" s="192"/>
      <c r="B41" s="192"/>
      <c r="C41" s="192"/>
      <c r="D41" s="192"/>
      <c r="E41" s="192"/>
      <c r="F41" s="192"/>
      <c r="G41" s="192"/>
      <c r="H41" s="192"/>
      <c r="I41" s="192"/>
      <c r="J41" s="192"/>
      <c r="K41" s="192"/>
    </row>
    <row r="42" spans="1:11" ht="20.100000000000001" customHeight="1">
      <c r="A42" s="192"/>
      <c r="B42" s="192"/>
      <c r="C42" s="192"/>
      <c r="D42" s="192"/>
      <c r="E42" s="192"/>
      <c r="F42" s="192"/>
      <c r="G42" s="192"/>
      <c r="H42" s="192"/>
      <c r="I42" s="192"/>
      <c r="J42" s="192"/>
      <c r="K42" s="192"/>
    </row>
    <row r="43" spans="1:11" ht="26.25" customHeight="1">
      <c r="A43" s="561" t="str">
        <f>A1</f>
        <v>第36回福島県ミニバスケットボール優勝大会　兼                                                                      第52回全国ミニバスケットボール大会　兼                                                                                     第40回東北ブロックスポーツ少年団ミニバスケッボール交歓大会　　　　　　　　　　　　　　　　　　　　　　　　　　　　　　　　　 　　　　　　　　　　　　　　　　　　　　　　　　　　　　　　福島県予選会参加申込書</v>
      </c>
      <c r="B43" s="561"/>
      <c r="C43" s="561"/>
      <c r="D43" s="561"/>
      <c r="E43" s="561"/>
      <c r="F43" s="561"/>
      <c r="G43" s="561"/>
      <c r="H43" s="561"/>
      <c r="I43" s="561"/>
      <c r="J43" s="561"/>
      <c r="K43" s="561"/>
    </row>
    <row r="44" spans="1:11" ht="67.5" customHeight="1">
      <c r="A44" s="561"/>
      <c r="B44" s="561"/>
      <c r="C44" s="561"/>
      <c r="D44" s="561"/>
      <c r="E44" s="561"/>
      <c r="F44" s="561"/>
      <c r="G44" s="561"/>
      <c r="H44" s="561"/>
      <c r="I44" s="561"/>
      <c r="J44" s="561"/>
      <c r="K44" s="561"/>
    </row>
    <row r="45" spans="1:11" ht="20.100000000000001" customHeight="1">
      <c r="A45" s="192"/>
      <c r="B45" s="192"/>
      <c r="C45" s="192"/>
      <c r="D45" s="192"/>
      <c r="E45" s="192"/>
      <c r="F45" s="192"/>
      <c r="G45" s="192"/>
      <c r="H45" s="192"/>
      <c r="I45" s="192"/>
      <c r="J45" s="192"/>
      <c r="K45" s="192"/>
    </row>
    <row r="46" spans="1:11" ht="25.5" customHeight="1">
      <c r="A46" s="562" t="s">
        <v>187</v>
      </c>
      <c r="B46" s="562"/>
      <c r="C46" s="562"/>
      <c r="D46" s="562"/>
      <c r="E46" s="562"/>
      <c r="F46" s="562"/>
      <c r="G46" s="562"/>
      <c r="H46" s="562"/>
      <c r="I46" s="562"/>
      <c r="J46" s="562"/>
      <c r="K46" s="562"/>
    </row>
    <row r="47" spans="1:11" ht="20.100000000000001" customHeight="1" thickBot="1">
      <c r="A47" s="193"/>
      <c r="B47" s="193"/>
      <c r="C47" s="193"/>
      <c r="D47" s="193"/>
      <c r="E47" s="193"/>
      <c r="F47" s="193"/>
      <c r="G47" s="193"/>
      <c r="H47" s="193"/>
      <c r="I47" s="193"/>
      <c r="J47" s="193"/>
      <c r="K47" s="193"/>
    </row>
    <row r="48" spans="1:11" ht="35.1" customHeight="1">
      <c r="A48" s="636" t="s">
        <v>85</v>
      </c>
      <c r="B48" s="637"/>
      <c r="C48" s="638"/>
      <c r="D48" s="637"/>
      <c r="E48" s="637"/>
      <c r="F48" s="637"/>
      <c r="G48" s="637"/>
      <c r="H48" s="637"/>
      <c r="I48" s="637"/>
      <c r="J48" s="637"/>
      <c r="K48" s="639"/>
    </row>
    <row r="49" spans="1:11" ht="35.1" customHeight="1">
      <c r="A49" s="640" t="s">
        <v>188</v>
      </c>
      <c r="B49" s="641"/>
      <c r="C49" s="642"/>
      <c r="D49" s="641"/>
      <c r="E49" s="641"/>
      <c r="F49" s="641"/>
      <c r="G49" s="641"/>
      <c r="H49" s="641"/>
      <c r="I49" s="641"/>
      <c r="J49" s="641"/>
      <c r="K49" s="643"/>
    </row>
    <row r="50" spans="1:11" ht="35.1" customHeight="1">
      <c r="A50" s="640" t="s">
        <v>189</v>
      </c>
      <c r="B50" s="641"/>
      <c r="C50" s="642"/>
      <c r="D50" s="194" t="s">
        <v>190</v>
      </c>
      <c r="E50" s="641"/>
      <c r="F50" s="641"/>
      <c r="G50" s="641"/>
      <c r="H50" s="195" t="s">
        <v>191</v>
      </c>
      <c r="I50" s="641"/>
      <c r="J50" s="641"/>
      <c r="K50" s="643"/>
    </row>
    <row r="51" spans="1:11" ht="35.1" customHeight="1">
      <c r="A51" s="619" t="s">
        <v>192</v>
      </c>
      <c r="B51" s="620"/>
      <c r="C51" s="620"/>
      <c r="D51" s="620"/>
      <c r="E51" s="620"/>
      <c r="F51" s="620"/>
      <c r="G51" s="620"/>
      <c r="H51" s="620"/>
      <c r="I51" s="620"/>
      <c r="J51" s="620"/>
      <c r="K51" s="621"/>
    </row>
    <row r="52" spans="1:11" ht="35.1" customHeight="1">
      <c r="A52" s="196"/>
      <c r="B52" s="197"/>
      <c r="C52" s="631"/>
      <c r="D52" s="631"/>
      <c r="E52" s="631"/>
      <c r="F52" s="631"/>
      <c r="G52" s="631"/>
      <c r="H52" s="631"/>
      <c r="I52" s="631"/>
      <c r="J52" s="631"/>
      <c r="K52" s="632"/>
    </row>
    <row r="53" spans="1:11" ht="35.1" customHeight="1">
      <c r="A53" s="196"/>
      <c r="B53" s="197"/>
      <c r="C53" s="631"/>
      <c r="D53" s="631"/>
      <c r="E53" s="631"/>
      <c r="F53" s="631"/>
      <c r="G53" s="631"/>
      <c r="H53" s="631"/>
      <c r="I53" s="631"/>
      <c r="J53" s="631"/>
      <c r="K53" s="632"/>
    </row>
    <row r="54" spans="1:11" ht="35.1" customHeight="1">
      <c r="A54" s="196"/>
      <c r="B54" s="197"/>
      <c r="C54" s="631"/>
      <c r="D54" s="631"/>
      <c r="E54" s="631"/>
      <c r="F54" s="631"/>
      <c r="G54" s="631"/>
      <c r="H54" s="631"/>
      <c r="I54" s="631"/>
      <c r="J54" s="631"/>
      <c r="K54" s="632"/>
    </row>
    <row r="55" spans="1:11" ht="35.1" customHeight="1">
      <c r="A55" s="196"/>
      <c r="B55" s="197"/>
      <c r="C55" s="631"/>
      <c r="D55" s="631"/>
      <c r="E55" s="631"/>
      <c r="F55" s="631"/>
      <c r="G55" s="631"/>
      <c r="H55" s="631"/>
      <c r="I55" s="631"/>
      <c r="J55" s="631"/>
      <c r="K55" s="632"/>
    </row>
    <row r="56" spans="1:11" ht="35.1" customHeight="1">
      <c r="A56" s="196"/>
      <c r="B56" s="197"/>
      <c r="C56" s="631"/>
      <c r="D56" s="631"/>
      <c r="E56" s="631"/>
      <c r="F56" s="631"/>
      <c r="G56" s="631"/>
      <c r="H56" s="631"/>
      <c r="I56" s="631"/>
      <c r="J56" s="631"/>
      <c r="K56" s="632"/>
    </row>
    <row r="57" spans="1:11" ht="35.1" customHeight="1">
      <c r="A57" s="196"/>
      <c r="B57" s="197"/>
      <c r="C57" s="631"/>
      <c r="D57" s="631"/>
      <c r="E57" s="631"/>
      <c r="F57" s="631"/>
      <c r="G57" s="631"/>
      <c r="H57" s="631"/>
      <c r="I57" s="631"/>
      <c r="J57" s="631"/>
      <c r="K57" s="632"/>
    </row>
    <row r="58" spans="1:11" ht="35.1" customHeight="1">
      <c r="A58" s="196"/>
      <c r="B58" s="197"/>
      <c r="C58" s="631"/>
      <c r="D58" s="631"/>
      <c r="E58" s="631"/>
      <c r="F58" s="631"/>
      <c r="G58" s="631"/>
      <c r="H58" s="631"/>
      <c r="I58" s="631"/>
      <c r="J58" s="631"/>
      <c r="K58" s="632"/>
    </row>
    <row r="59" spans="1:11" ht="35.1" customHeight="1">
      <c r="A59" s="196"/>
      <c r="B59" s="197"/>
      <c r="C59" s="631"/>
      <c r="D59" s="631"/>
      <c r="E59" s="631"/>
      <c r="F59" s="631"/>
      <c r="G59" s="631"/>
      <c r="H59" s="631"/>
      <c r="I59" s="631"/>
      <c r="J59" s="631"/>
      <c r="K59" s="632"/>
    </row>
    <row r="60" spans="1:11" ht="35.1" customHeight="1">
      <c r="A60" s="196"/>
      <c r="B60" s="197"/>
      <c r="C60" s="631"/>
      <c r="D60" s="631"/>
      <c r="E60" s="631"/>
      <c r="F60" s="631"/>
      <c r="G60" s="631"/>
      <c r="H60" s="631"/>
      <c r="I60" s="631"/>
      <c r="J60" s="631"/>
      <c r="K60" s="632"/>
    </row>
    <row r="61" spans="1:11" ht="35.1" customHeight="1">
      <c r="A61" s="196"/>
      <c r="B61" s="197"/>
      <c r="C61" s="631"/>
      <c r="D61" s="631"/>
      <c r="E61" s="631"/>
      <c r="F61" s="631"/>
      <c r="G61" s="631"/>
      <c r="H61" s="631"/>
      <c r="I61" s="631"/>
      <c r="J61" s="631"/>
      <c r="K61" s="632"/>
    </row>
    <row r="62" spans="1:11" ht="35.1" customHeight="1">
      <c r="A62" s="196"/>
      <c r="B62" s="197"/>
      <c r="C62" s="631"/>
      <c r="D62" s="631"/>
      <c r="E62" s="631"/>
      <c r="F62" s="631"/>
      <c r="G62" s="631"/>
      <c r="H62" s="631"/>
      <c r="I62" s="631"/>
      <c r="J62" s="631"/>
      <c r="K62" s="632"/>
    </row>
    <row r="63" spans="1:11" ht="35.1" customHeight="1">
      <c r="A63" s="196"/>
      <c r="B63" s="197"/>
      <c r="C63" s="631"/>
      <c r="D63" s="631"/>
      <c r="E63" s="631"/>
      <c r="F63" s="631"/>
      <c r="G63" s="631"/>
      <c r="H63" s="631"/>
      <c r="I63" s="631"/>
      <c r="J63" s="631"/>
      <c r="K63" s="632"/>
    </row>
    <row r="64" spans="1:11" ht="35.1" customHeight="1" thickBot="1">
      <c r="A64" s="198"/>
      <c r="B64" s="199"/>
      <c r="C64" s="633"/>
      <c r="D64" s="633"/>
      <c r="E64" s="633"/>
      <c r="F64" s="633"/>
      <c r="G64" s="633"/>
      <c r="H64" s="633"/>
      <c r="I64" s="633"/>
      <c r="J64" s="633"/>
      <c r="K64" s="634"/>
    </row>
    <row r="65" spans="1:12" ht="35.1" customHeight="1">
      <c r="A65" s="200"/>
      <c r="B65" s="197"/>
      <c r="C65" s="197"/>
      <c r="D65" s="197"/>
      <c r="E65" s="197"/>
      <c r="F65" s="197"/>
      <c r="G65" s="197"/>
      <c r="H65" s="197"/>
      <c r="I65" s="197"/>
      <c r="J65" s="197"/>
      <c r="K65" s="200"/>
    </row>
    <row r="66" spans="1:12" ht="35.1" customHeight="1">
      <c r="A66" s="197"/>
      <c r="B66" s="201" t="s">
        <v>193</v>
      </c>
      <c r="C66" s="197"/>
      <c r="D66" s="197"/>
      <c r="E66" s="197"/>
      <c r="F66" s="197"/>
      <c r="G66" s="197"/>
      <c r="H66" s="197"/>
      <c r="I66" s="197"/>
      <c r="J66" s="197"/>
      <c r="K66" s="197"/>
    </row>
    <row r="67" spans="1:12" ht="35.1" customHeight="1">
      <c r="A67" s="197"/>
      <c r="B67" s="178" t="s">
        <v>182</v>
      </c>
      <c r="C67" s="197"/>
      <c r="D67" s="197"/>
      <c r="E67" s="178" t="s">
        <v>194</v>
      </c>
      <c r="F67" s="197"/>
      <c r="G67" s="197"/>
      <c r="H67" s="197"/>
      <c r="I67" s="197"/>
      <c r="J67" s="197"/>
      <c r="K67" s="197"/>
    </row>
    <row r="68" spans="1:12" ht="35.1" customHeight="1">
      <c r="A68" s="197"/>
      <c r="B68" s="178" t="s">
        <v>184</v>
      </c>
      <c r="C68" s="197"/>
      <c r="D68" s="178" t="s">
        <v>185</v>
      </c>
      <c r="E68" s="197"/>
      <c r="F68" s="197"/>
      <c r="G68" s="635" t="s">
        <v>186</v>
      </c>
      <c r="H68" s="635"/>
      <c r="I68" s="635"/>
      <c r="J68" s="635"/>
      <c r="K68" s="635"/>
    </row>
    <row r="69" spans="1:12" ht="35.1" customHeight="1">
      <c r="A69" s="202"/>
      <c r="D69" s="178"/>
      <c r="E69" s="178"/>
      <c r="G69" s="178"/>
      <c r="H69" s="178"/>
      <c r="I69" s="197"/>
      <c r="J69" s="197"/>
      <c r="K69" s="197"/>
      <c r="L69" s="197"/>
    </row>
    <row r="70" spans="1:12" ht="35.1" customHeight="1">
      <c r="A70" s="202"/>
      <c r="F70" s="178"/>
      <c r="I70" s="197"/>
      <c r="J70" s="197"/>
      <c r="K70" s="197"/>
      <c r="L70" s="197"/>
    </row>
    <row r="71" spans="1:12" ht="35.1" customHeight="1">
      <c r="A71" s="197"/>
      <c r="B71" s="197"/>
      <c r="C71" s="197"/>
      <c r="D71" s="197"/>
      <c r="E71" s="197"/>
      <c r="F71" s="197"/>
      <c r="G71" s="197"/>
      <c r="H71" s="197"/>
      <c r="I71" s="197"/>
      <c r="J71" s="197"/>
      <c r="K71" s="197"/>
    </row>
    <row r="72" spans="1:12" ht="35.1" customHeight="1">
      <c r="A72" s="196"/>
      <c r="B72" s="197"/>
      <c r="C72" s="197"/>
      <c r="D72" s="197"/>
      <c r="E72" s="197"/>
      <c r="F72" s="197"/>
      <c r="G72" s="197"/>
      <c r="H72" s="197"/>
      <c r="I72" s="197"/>
      <c r="J72" s="197"/>
      <c r="K72" s="197"/>
    </row>
    <row r="73" spans="1:12" ht="35.1" customHeight="1">
      <c r="A73" s="196"/>
      <c r="B73" s="197"/>
      <c r="C73" s="197"/>
      <c r="D73" s="197"/>
      <c r="E73" s="197"/>
      <c r="F73" s="197"/>
      <c r="G73" s="197"/>
      <c r="H73" s="197"/>
      <c r="I73" s="197"/>
      <c r="J73" s="197"/>
      <c r="K73" s="197"/>
    </row>
    <row r="74" spans="1:12" ht="35.1" customHeight="1">
      <c r="A74" s="196"/>
      <c r="B74" s="197"/>
      <c r="C74" s="197"/>
      <c r="D74" s="197"/>
      <c r="E74" s="197"/>
      <c r="F74" s="197"/>
      <c r="G74" s="197"/>
      <c r="H74" s="197"/>
      <c r="I74" s="197"/>
      <c r="J74" s="197"/>
      <c r="K74" s="197"/>
    </row>
    <row r="75" spans="1:12" ht="20.100000000000001" customHeight="1">
      <c r="A75" s="196"/>
      <c r="B75" s="197"/>
      <c r="C75" s="197"/>
      <c r="D75" s="197"/>
      <c r="E75" s="197"/>
      <c r="F75" s="197"/>
      <c r="G75" s="197"/>
      <c r="H75" s="197"/>
      <c r="I75" s="197"/>
      <c r="J75" s="197"/>
      <c r="K75" s="197"/>
    </row>
    <row r="76" spans="1:12" ht="20.100000000000001" customHeight="1"/>
    <row r="77" spans="1:12" ht="20.100000000000001" customHeight="1"/>
    <row r="78" spans="1:12" ht="20.100000000000001" customHeight="1"/>
    <row r="79" spans="1:12" ht="20.100000000000001" customHeight="1"/>
    <row r="80" spans="1:12" ht="20.100000000000001" customHeight="1"/>
    <row r="81" ht="20.100000000000001" customHeight="1"/>
    <row r="82" ht="20.100000000000001" customHeight="1"/>
    <row r="83" ht="20.100000000000001" customHeight="1"/>
    <row r="84" ht="20.100000000000001" customHeight="1"/>
    <row r="85" ht="20.100000000000001" customHeight="1"/>
    <row r="86" ht="20.100000000000001" customHeight="1"/>
    <row r="87" ht="20.100000000000001" customHeight="1"/>
    <row r="88" ht="20.100000000000001" customHeight="1"/>
    <row r="89" ht="20.100000000000001" customHeight="1"/>
  </sheetData>
  <mergeCells count="60">
    <mergeCell ref="A21:B22"/>
    <mergeCell ref="C21:E21"/>
    <mergeCell ref="F21:K21"/>
    <mergeCell ref="A24:B26"/>
    <mergeCell ref="A16:A17"/>
    <mergeCell ref="I16:K16"/>
    <mergeCell ref="I17:I19"/>
    <mergeCell ref="A18:A19"/>
    <mergeCell ref="A20:B20"/>
    <mergeCell ref="C24:D24"/>
    <mergeCell ref="E24:F24"/>
    <mergeCell ref="G24:K24"/>
    <mergeCell ref="J25:K26"/>
    <mergeCell ref="G26:I26"/>
    <mergeCell ref="G25:I25"/>
    <mergeCell ref="C52:K64"/>
    <mergeCell ref="G68:K68"/>
    <mergeCell ref="A48:C48"/>
    <mergeCell ref="D48:K48"/>
    <mergeCell ref="A49:C49"/>
    <mergeCell ref="D49:K49"/>
    <mergeCell ref="A50:C50"/>
    <mergeCell ref="E50:G50"/>
    <mergeCell ref="I50:K50"/>
    <mergeCell ref="A28:B28"/>
    <mergeCell ref="A43:K44"/>
    <mergeCell ref="A51:C51"/>
    <mergeCell ref="D51:K51"/>
    <mergeCell ref="A46:K46"/>
    <mergeCell ref="C28:K32"/>
    <mergeCell ref="A29:B32"/>
    <mergeCell ref="A15:B15"/>
    <mergeCell ref="I15:K15"/>
    <mergeCell ref="I14:K14"/>
    <mergeCell ref="H6:K6"/>
    <mergeCell ref="H7:K7"/>
    <mergeCell ref="D9:F9"/>
    <mergeCell ref="I8:K8"/>
    <mergeCell ref="G8:H8"/>
    <mergeCell ref="F14:G14"/>
    <mergeCell ref="A5:B5"/>
    <mergeCell ref="C5:K5"/>
    <mergeCell ref="A12:B12"/>
    <mergeCell ref="G12:H12"/>
    <mergeCell ref="A14:B14"/>
    <mergeCell ref="C14:D14"/>
    <mergeCell ref="A6:B9"/>
    <mergeCell ref="A10:B11"/>
    <mergeCell ref="C10:C11"/>
    <mergeCell ref="D10:D11"/>
    <mergeCell ref="E11:F11"/>
    <mergeCell ref="D6:F6"/>
    <mergeCell ref="G9:K9"/>
    <mergeCell ref="D7:F7"/>
    <mergeCell ref="D8:F8"/>
    <mergeCell ref="A1:K1"/>
    <mergeCell ref="A2:K2"/>
    <mergeCell ref="A4:B4"/>
    <mergeCell ref="C4:E4"/>
    <mergeCell ref="G4:K4"/>
  </mergeCells>
  <phoneticPr fontId="1"/>
  <pageMargins left="0.46" right="0.16" top="0.27" bottom="0.22" header="0.31" footer="0.26"/>
  <pageSetup paperSize="9" scale="91" orientation="portrait" horizontalDpi="300" verticalDpi="300" r:id="rId1"/>
  <headerFooter alignWithMargins="0"/>
  <rowBreaks count="1" manualBreakCount="1">
    <brk id="42" max="1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4</vt:i4>
      </vt:variant>
    </vt:vector>
  </HeadingPairs>
  <TitlesOfParts>
    <vt:vector size="11" baseType="lpstr">
      <vt:lpstr>参加申込書</vt:lpstr>
      <vt:lpstr>エントリー変更</vt:lpstr>
      <vt:lpstr>ファール用紙</vt:lpstr>
      <vt:lpstr>スコア用</vt:lpstr>
      <vt:lpstr>写真（パンフレット用）</vt:lpstr>
      <vt:lpstr>申込取りまとめ表</vt:lpstr>
      <vt:lpstr>宿泊・弁当・懇親会</vt:lpstr>
      <vt:lpstr>ファール用紙!Print_Area</vt:lpstr>
      <vt:lpstr>参加申込書!Print_Area</vt:lpstr>
      <vt:lpstr>宿泊・弁当・懇親会!Print_Area</vt:lpstr>
      <vt:lpstr>申込取りまとめ表!Print_Area</vt:lpstr>
    </vt:vector>
  </TitlesOfParts>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第22回優勝大会要項・申込書</dc:title>
  <dc:creator>照井光治</dc:creator>
  <cp:lastModifiedBy>USER</cp:lastModifiedBy>
  <cp:lastPrinted>2020-10-17T13:15:44Z</cp:lastPrinted>
  <dcterms:created xsi:type="dcterms:W3CDTF">1999-08-20T02:01:30Z</dcterms:created>
  <dcterms:modified xsi:type="dcterms:W3CDTF">2020-10-18T12:33:06Z</dcterms:modified>
</cp:coreProperties>
</file>