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D:\kentyuu08\2020kenntyu\11\優勝大会\"/>
    </mc:Choice>
  </mc:AlternateContent>
  <xr:revisionPtr revIDLastSave="0" documentId="13_ncr:1_{CC709446-1E0D-49D4-BC4E-4BCBE63E387A}" xr6:coauthVersionLast="45" xr6:coauthVersionMax="45" xr10:uidLastSave="{00000000-0000-0000-0000-000000000000}"/>
  <bookViews>
    <workbookView xWindow="-108" yWindow="-108" windowWidth="23256" windowHeight="12576" tabRatio="778" xr2:uid="{00000000-000D-0000-FFFF-FFFF00000000}"/>
  </bookViews>
  <sheets>
    <sheet name="参加申込書" sheetId="1" r:id="rId1"/>
    <sheet name="エントリー変更" sheetId="2" r:id="rId2"/>
    <sheet name="帯同審判及びコミッショナー日程" sheetId="3" r:id="rId3"/>
    <sheet name="プログラム申込" sheetId="4" r:id="rId4"/>
    <sheet name="ｽｺｱｼｰﾄ2019" sheetId="11" r:id="rId5"/>
    <sheet name="メンバー表(貼付け用)" sheetId="12" r:id="rId6"/>
    <sheet name="改訂版ｺｱｼｰﾄ用" sheetId="10" r:id="rId7"/>
    <sheet name="ファール用紙" sheetId="6" state="hidden" r:id="rId8"/>
  </sheets>
  <definedNames>
    <definedName name="aa" localSheetId="4">#REF!</definedName>
    <definedName name="aa" localSheetId="5">#REF!</definedName>
    <definedName name="aa" localSheetId="6">#REF!</definedName>
    <definedName name="aa">#REF!</definedName>
    <definedName name="JKM_Bﾁｰﾑ用" localSheetId="4">#REF!</definedName>
    <definedName name="JKM_Bﾁｰﾑ用" localSheetId="5">#REF!</definedName>
    <definedName name="JKM_Bﾁｰﾑ用" localSheetId="6">#REF!</definedName>
    <definedName name="JKM_Bﾁｰﾑ用">#REF!</definedName>
    <definedName name="KMBC_Bﾁｰﾑ用" localSheetId="4">#REF!</definedName>
    <definedName name="KMBC_Bﾁｰﾑ用" localSheetId="5">#REF!</definedName>
    <definedName name="KMBC_Bﾁｰﾑ用" localSheetId="6">#REF!</definedName>
    <definedName name="KMBC_Bﾁｰﾑ用">#REF!</definedName>
    <definedName name="kobasheet">#REF!</definedName>
    <definedName name="MBSC_Bﾁｰﾑ用">#REF!</definedName>
    <definedName name="Men">#REF!</definedName>
    <definedName name="_xlnm.Print_Area" localSheetId="1">エントリー変更!$B$1:$AI$38</definedName>
    <definedName name="_xlnm.Print_Area" localSheetId="4">ｽｺｱｼｰﾄ2019!$A$1:$AM$56</definedName>
    <definedName name="_xlnm.Print_Area" localSheetId="7">ファール用紙!$A$1:$S$26</definedName>
    <definedName name="_xlnm.Print_Area" localSheetId="3">プログラム申込!$A$2:$J$46</definedName>
    <definedName name="_xlnm.Print_Area" localSheetId="5">'メンバー表(貼付け用)'!$A$1:$AQ$57</definedName>
    <definedName name="_xlnm.Print_Area" localSheetId="6">改訂版ｺｱｼｰﾄ用!$B$1:$B$38</definedName>
    <definedName name="_xlnm.Print_Area" localSheetId="0">参加申込書!$A$1:$Q$45</definedName>
    <definedName name="scoamini2009" localSheetId="4">#REF!</definedName>
    <definedName name="scoamini2009" localSheetId="5">#REF!</definedName>
    <definedName name="scoamini2009" localSheetId="6">#REF!</definedName>
    <definedName name="scoamini2009">#REF!</definedName>
    <definedName name="Z_9A062998_C87C_4B00_B38F_6F72BC85D248_.wvu.PrintArea" localSheetId="7" hidden="1">ファール用紙!$A$1:$S$26</definedName>
    <definedName name="Z_9A062998_C87C_4B00_B38F_6F72BC85D248_.wvu.PrintArea" localSheetId="3" hidden="1">プログラム申込!$A$2:$J$46</definedName>
    <definedName name="Z_9A062998_C87C_4B00_B38F_6F72BC85D248_.wvu.PrintArea" localSheetId="0" hidden="1">参加申込書!$A$1:$Q$45</definedName>
    <definedName name="Z_9A062998_C87C_4B00_B38F_6F72BC85D248_.wvu.PrintArea" localSheetId="2" hidden="1">帯同審判及びコミッショナー日程!$A$2:$O$37</definedName>
    <definedName name="あらたて_Bﾁｰﾑ用" localSheetId="4">#REF!</definedName>
    <definedName name="あらたて_Bﾁｰﾑ用" localSheetId="5">#REF!</definedName>
    <definedName name="あらたて_Bﾁｰﾑ用" localSheetId="6">#REF!</definedName>
    <definedName name="あらたて_Bﾁｰﾑ用">#REF!</definedName>
    <definedName name="スカイトップ_Bﾁｰﾑ用" localSheetId="4">#REF!</definedName>
    <definedName name="スカイトップ_Bﾁｰﾑ用" localSheetId="5">#REF!</definedName>
    <definedName name="スカイトップ_Bﾁｰﾑ用" localSheetId="6">#REF!</definedName>
    <definedName name="スカイトップ_Bﾁｰﾑ用">#REF!</definedName>
    <definedName name="一箕松長_Bﾁｰﾑ用" localSheetId="6">#REF!</definedName>
    <definedName name="一箕松長_Bﾁｰﾑ用">#REF!</definedName>
    <definedName name="塩川男子_Bﾁｰﾑ用">#REF!</definedName>
    <definedName name="河東_Bﾁｰﾑ用">#REF!</definedName>
    <definedName name="喜一_Bﾁｰﾑ用">#REF!</definedName>
    <definedName name="喜二_Bﾁｰﾑ用">#REF!</definedName>
    <definedName name="謹教_Bﾁｰﾑ用">#REF!</definedName>
    <definedName name="高田_Bﾁｰﾑ用">#REF!</definedName>
    <definedName name="城北・行仁_Bﾁｰﾑ用">#REF!</definedName>
    <definedName name="男子">#REF!</definedName>
    <definedName name="鶴東_Bﾁｰﾑ用">#REF!</definedName>
    <definedName name="日新_Bﾁｰﾑ用">#REF!</definedName>
    <definedName name="磐梯_Bﾁｰﾑ用">#REF!</definedName>
    <definedName name="門田男子_Bﾁｰﾑ用">#REF!</definedName>
  </definedNames>
  <calcPr calcId="191029"/>
  <customWorkbookViews>
    <customWorkbookView name="小林邦夫 - 個人用ビュー" guid="{9A062998-C87C-4B00-B38F-6F72BC85D248}" mergeInterval="0" personalView="1" maximized="1" xWindow="-8" yWindow="-8" windowWidth="1696" windowHeight="1026" tabRatio="778" activeSheetId="3" showComments="commIndAndComment"/>
  </customWorkbookViews>
  <fileRecoveryPr autoRecover="0"/>
</workbook>
</file>

<file path=xl/calcChain.xml><?xml version="1.0" encoding="utf-8"?>
<calcChain xmlns="http://schemas.openxmlformats.org/spreadsheetml/2006/main">
  <c r="Q41" i="3" l="1"/>
  <c r="AJ47" i="12" l="1"/>
  <c r="AI47" i="12"/>
  <c r="AH47" i="12"/>
  <c r="AG47" i="12"/>
  <c r="AF47" i="12"/>
  <c r="AE47" i="12"/>
  <c r="AJ46" i="12"/>
  <c r="AI46" i="12"/>
  <c r="AH46" i="12"/>
  <c r="AG46" i="12"/>
  <c r="AF46" i="12"/>
  <c r="AE46" i="12"/>
  <c r="AG45" i="12"/>
  <c r="AF45" i="12"/>
  <c r="AE45" i="12"/>
  <c r="AD45" i="12"/>
  <c r="AC45" i="12"/>
  <c r="AB45" i="12"/>
  <c r="AG44" i="12"/>
  <c r="AF44" i="12"/>
  <c r="AE44" i="12"/>
  <c r="AD44" i="12"/>
  <c r="AC44" i="12"/>
  <c r="AB44" i="12"/>
  <c r="AG43" i="12"/>
  <c r="AF43" i="12"/>
  <c r="AE43" i="12"/>
  <c r="AD43" i="12"/>
  <c r="AC43" i="12"/>
  <c r="AB43" i="12"/>
  <c r="AG42" i="12"/>
  <c r="AF42" i="12"/>
  <c r="AE42" i="12"/>
  <c r="AD42" i="12"/>
  <c r="AC42" i="12"/>
  <c r="AB42" i="12"/>
  <c r="AG41" i="12"/>
  <c r="AF41" i="12"/>
  <c r="AE41" i="12"/>
  <c r="AD41" i="12"/>
  <c r="AC41" i="12"/>
  <c r="AB41" i="12"/>
  <c r="AG40" i="12"/>
  <c r="AF40" i="12"/>
  <c r="AE40" i="12"/>
  <c r="AD40" i="12"/>
  <c r="AC40" i="12"/>
  <c r="AB40" i="12"/>
  <c r="AG39" i="12"/>
  <c r="AF39" i="12"/>
  <c r="AE39" i="12"/>
  <c r="AD39" i="12"/>
  <c r="AC39" i="12"/>
  <c r="AB39" i="12"/>
  <c r="AG38" i="12"/>
  <c r="AF38" i="12"/>
  <c r="AE38" i="12"/>
  <c r="AD38" i="12"/>
  <c r="AC38" i="12"/>
  <c r="AB38" i="12"/>
  <c r="AG37" i="12"/>
  <c r="AF37" i="12"/>
  <c r="AE37" i="12"/>
  <c r="AD37" i="12"/>
  <c r="AC37" i="12"/>
  <c r="AB37" i="12"/>
  <c r="AG36" i="12"/>
  <c r="AF36" i="12"/>
  <c r="AE36" i="12"/>
  <c r="AD36" i="12"/>
  <c r="AC36" i="12"/>
  <c r="AB36" i="12"/>
  <c r="AG35" i="12"/>
  <c r="AF35" i="12"/>
  <c r="AE35" i="12"/>
  <c r="AD35" i="12"/>
  <c r="AC35" i="12"/>
  <c r="AB35" i="12"/>
  <c r="AG34" i="12"/>
  <c r="AF34" i="12"/>
  <c r="AE34" i="12"/>
  <c r="AD34" i="12"/>
  <c r="AC34" i="12"/>
  <c r="AB34" i="12"/>
  <c r="AG33" i="12"/>
  <c r="AF33" i="12"/>
  <c r="AE33" i="12"/>
  <c r="AD33" i="12"/>
  <c r="AC33" i="12"/>
  <c r="AB33" i="12"/>
  <c r="AG32" i="12"/>
  <c r="AF32" i="12"/>
  <c r="AE32" i="12"/>
  <c r="AD32" i="12"/>
  <c r="AC32" i="12"/>
  <c r="AB32" i="12"/>
  <c r="AG31" i="12"/>
  <c r="AF31" i="12"/>
  <c r="AE31" i="12"/>
  <c r="AD31" i="12"/>
  <c r="AC31" i="12"/>
  <c r="AB31" i="12"/>
  <c r="AG21" i="12"/>
  <c r="AF21" i="12"/>
  <c r="AE21" i="12"/>
  <c r="AD21" i="12"/>
  <c r="AC21" i="12"/>
  <c r="AB21" i="12"/>
  <c r="AG20" i="12"/>
  <c r="AF20" i="12"/>
  <c r="AE20" i="12"/>
  <c r="AD20" i="12"/>
  <c r="AC20" i="12"/>
  <c r="AB20" i="12"/>
  <c r="AG19" i="12"/>
  <c r="AF19" i="12"/>
  <c r="AE19" i="12"/>
  <c r="AD19" i="12"/>
  <c r="AC19" i="12"/>
  <c r="AB19" i="12"/>
  <c r="AG18" i="12"/>
  <c r="AF18" i="12"/>
  <c r="AE18" i="12"/>
  <c r="AD18" i="12"/>
  <c r="AC18" i="12"/>
  <c r="AB18" i="12"/>
  <c r="AG17" i="12"/>
  <c r="AF17" i="12"/>
  <c r="AE17" i="12"/>
  <c r="AD17" i="12"/>
  <c r="AC17" i="12"/>
  <c r="AB17" i="12"/>
  <c r="AG16" i="12"/>
  <c r="AF16" i="12"/>
  <c r="AE16" i="12"/>
  <c r="AD16" i="12"/>
  <c r="AC16" i="12"/>
  <c r="AB16" i="12"/>
  <c r="AG15" i="12"/>
  <c r="AF15" i="12"/>
  <c r="AE15" i="12"/>
  <c r="AD15" i="12"/>
  <c r="AC15" i="12"/>
  <c r="AB15" i="12"/>
  <c r="AG14" i="12"/>
  <c r="AF14" i="12"/>
  <c r="AE14" i="12"/>
  <c r="AD14" i="12"/>
  <c r="AC14" i="12"/>
  <c r="AB14" i="12"/>
  <c r="AG13" i="12"/>
  <c r="AF13" i="12"/>
  <c r="AE13" i="12"/>
  <c r="AD13" i="12"/>
  <c r="AC13" i="12"/>
  <c r="AB13" i="12"/>
  <c r="AG12" i="12"/>
  <c r="AF12" i="12"/>
  <c r="AE12" i="12"/>
  <c r="AD12" i="12"/>
  <c r="AC12" i="12"/>
  <c r="AB12" i="12"/>
  <c r="AG11" i="12"/>
  <c r="AF11" i="12"/>
  <c r="AE11" i="12"/>
  <c r="AD11" i="12"/>
  <c r="AC11" i="12"/>
  <c r="AB11" i="12"/>
  <c r="AG10" i="12"/>
  <c r="AF10" i="12"/>
  <c r="AE10" i="12"/>
  <c r="AD10" i="12"/>
  <c r="AC10" i="12"/>
  <c r="AB10" i="12"/>
  <c r="AG9" i="12"/>
  <c r="AF9" i="12"/>
  <c r="AE9" i="12"/>
  <c r="AD9" i="12"/>
  <c r="AC9" i="12"/>
  <c r="AB9" i="12"/>
  <c r="AG8" i="12"/>
  <c r="AF8" i="12"/>
  <c r="AE8" i="12"/>
  <c r="AD8" i="12"/>
  <c r="AC8" i="12"/>
  <c r="AB8" i="12"/>
  <c r="AJ23" i="12"/>
  <c r="AI23" i="12"/>
  <c r="AH23" i="12"/>
  <c r="AG23" i="12"/>
  <c r="AF23" i="12"/>
  <c r="AE23" i="12"/>
  <c r="AJ22" i="12"/>
  <c r="AI22" i="12"/>
  <c r="AH22" i="12"/>
  <c r="AG22" i="12"/>
  <c r="AF22" i="12"/>
  <c r="AE22" i="12"/>
  <c r="AG7" i="12"/>
  <c r="AF7" i="12"/>
  <c r="AE7" i="12"/>
  <c r="AD7" i="12"/>
  <c r="AC7" i="12"/>
  <c r="AB7" i="12"/>
  <c r="N47" i="12"/>
  <c r="M47" i="12"/>
  <c r="L47" i="12"/>
  <c r="K47" i="12"/>
  <c r="J47" i="12"/>
  <c r="I47" i="12"/>
  <c r="F9" i="12"/>
  <c r="G9" i="12"/>
  <c r="H9" i="12"/>
  <c r="I9" i="12"/>
  <c r="J9" i="12"/>
  <c r="K9" i="12"/>
  <c r="F10" i="12"/>
  <c r="G10" i="12"/>
  <c r="H10" i="12"/>
  <c r="I10" i="12"/>
  <c r="J10" i="12"/>
  <c r="K10" i="12"/>
  <c r="F11" i="12"/>
  <c r="G11" i="12"/>
  <c r="H11" i="12"/>
  <c r="I11" i="12"/>
  <c r="J11" i="12"/>
  <c r="K11" i="12"/>
  <c r="F12" i="12"/>
  <c r="G12" i="12"/>
  <c r="H12" i="12"/>
  <c r="I12" i="12"/>
  <c r="J12" i="12"/>
  <c r="K12" i="12"/>
  <c r="F13" i="12"/>
  <c r="G13" i="12"/>
  <c r="H13" i="12"/>
  <c r="I13" i="12"/>
  <c r="J13" i="12"/>
  <c r="K13" i="12"/>
  <c r="F14" i="12"/>
  <c r="G14" i="12"/>
  <c r="H14" i="12"/>
  <c r="I14" i="12"/>
  <c r="J14" i="12"/>
  <c r="K14" i="12"/>
  <c r="F15" i="12"/>
  <c r="G15" i="12"/>
  <c r="H15" i="12"/>
  <c r="I15" i="12"/>
  <c r="J15" i="12"/>
  <c r="K15" i="12"/>
  <c r="F16" i="12"/>
  <c r="G16" i="12"/>
  <c r="H16" i="12"/>
  <c r="I16" i="12"/>
  <c r="J16" i="12"/>
  <c r="K16" i="12"/>
  <c r="F17" i="12"/>
  <c r="G17" i="12"/>
  <c r="H17" i="12"/>
  <c r="I17" i="12"/>
  <c r="J17" i="12"/>
  <c r="K17" i="12"/>
  <c r="F18" i="12"/>
  <c r="G18" i="12"/>
  <c r="H18" i="12"/>
  <c r="I18" i="12"/>
  <c r="J18" i="12"/>
  <c r="K18" i="12"/>
  <c r="F19" i="12"/>
  <c r="G19" i="12"/>
  <c r="H19" i="12"/>
  <c r="I19" i="12"/>
  <c r="J19" i="12"/>
  <c r="K19" i="12"/>
  <c r="F20" i="12"/>
  <c r="G20" i="12"/>
  <c r="H20" i="12"/>
  <c r="I20" i="12"/>
  <c r="J20" i="12"/>
  <c r="K20" i="12"/>
  <c r="F21" i="12"/>
  <c r="G21" i="12"/>
  <c r="H21" i="12"/>
  <c r="I21" i="12"/>
  <c r="J21" i="12"/>
  <c r="K21" i="12"/>
  <c r="BM1" i="12"/>
  <c r="BN1" i="12" s="1"/>
  <c r="BO1" i="12" s="1"/>
  <c r="BP1" i="12" s="1"/>
  <c r="BQ1" i="12" s="1"/>
  <c r="BR1" i="12" s="1"/>
  <c r="BS1" i="12" s="1"/>
  <c r="BT1" i="12" s="1"/>
  <c r="BU1" i="12" s="1"/>
  <c r="BV1" i="12" s="1"/>
  <c r="BW1" i="12" s="1"/>
  <c r="BX1" i="12" s="1"/>
  <c r="BY1" i="12" s="1"/>
  <c r="BZ1" i="12" s="1"/>
  <c r="CA1" i="12" s="1"/>
  <c r="CB1" i="12" s="1"/>
  <c r="CC1" i="12" s="1"/>
  <c r="CD1" i="12" s="1"/>
  <c r="CE1" i="12" s="1"/>
  <c r="CF1" i="12" s="1"/>
  <c r="CG1" i="12" s="1"/>
  <c r="CH1" i="12" s="1"/>
  <c r="CI1" i="12" s="1"/>
  <c r="BK4" i="12"/>
  <c r="BK5" i="12" s="1"/>
  <c r="BK6" i="12" s="1"/>
  <c r="BK7" i="12" s="1"/>
  <c r="BK8" i="12" s="1"/>
  <c r="BK9" i="12" s="1"/>
  <c r="BK10" i="12" s="1"/>
  <c r="BK11" i="12" s="1"/>
  <c r="BK12" i="12" s="1"/>
  <c r="BK13" i="12" s="1"/>
  <c r="BK14" i="12" s="1"/>
  <c r="BK15" i="12" s="1"/>
  <c r="BK16" i="12" s="1"/>
  <c r="BK17" i="12" s="1"/>
  <c r="BS4" i="12"/>
  <c r="BS5" i="12" s="1"/>
  <c r="BS6" i="12" s="1"/>
  <c r="BS7" i="12" s="1"/>
  <c r="BS8" i="12" s="1"/>
  <c r="BS9" i="12" s="1"/>
  <c r="BS10" i="12" s="1"/>
  <c r="BS11" i="12" s="1"/>
  <c r="BS12" i="12" s="1"/>
  <c r="BS13" i="12" s="1"/>
  <c r="BS14" i="12" s="1"/>
  <c r="BS15" i="12" s="1"/>
  <c r="BS16" i="12" s="1"/>
  <c r="BS17" i="12" s="1"/>
  <c r="BS19" i="12"/>
  <c r="BS20" i="12" s="1"/>
  <c r="BS21" i="12" s="1"/>
  <c r="BS22" i="12" s="1"/>
  <c r="BS23" i="12" s="1"/>
  <c r="BS24" i="12" s="1"/>
  <c r="BS25" i="12" s="1"/>
  <c r="BS26" i="12" s="1"/>
  <c r="BS27" i="12" s="1"/>
  <c r="BS28" i="12" s="1"/>
  <c r="BS29" i="12" s="1"/>
  <c r="BS30" i="12" s="1"/>
  <c r="BS31" i="12" s="1"/>
  <c r="BS32" i="12" s="1"/>
  <c r="N46" i="12"/>
  <c r="M46" i="12"/>
  <c r="L46" i="12"/>
  <c r="K46" i="12"/>
  <c r="J46" i="12"/>
  <c r="I46" i="12"/>
  <c r="N23" i="12"/>
  <c r="M23" i="12"/>
  <c r="L23" i="12"/>
  <c r="K23" i="12"/>
  <c r="J23" i="12"/>
  <c r="I23" i="12"/>
  <c r="N22" i="12"/>
  <c r="M22" i="12"/>
  <c r="L22" i="12"/>
  <c r="K22" i="12"/>
  <c r="J22" i="12"/>
  <c r="I22" i="12"/>
  <c r="K8" i="12"/>
  <c r="J8" i="12"/>
  <c r="I8" i="12"/>
  <c r="H8" i="12"/>
  <c r="G8" i="12"/>
  <c r="F8" i="12"/>
  <c r="K7" i="12"/>
  <c r="J7" i="12"/>
  <c r="I7" i="12"/>
  <c r="H7" i="12"/>
  <c r="G7" i="12"/>
  <c r="F7" i="12"/>
  <c r="N56" i="11" l="1"/>
  <c r="M56" i="11"/>
  <c r="L56" i="11"/>
  <c r="K56" i="11"/>
  <c r="J56" i="11"/>
  <c r="I56" i="11"/>
  <c r="N55" i="11"/>
  <c r="M55" i="11"/>
  <c r="L55" i="11"/>
  <c r="K55" i="11"/>
  <c r="J55" i="11"/>
  <c r="I55" i="11"/>
  <c r="N33" i="11"/>
  <c r="M33" i="11"/>
  <c r="L33" i="11"/>
  <c r="K33" i="11"/>
  <c r="J33" i="11"/>
  <c r="I33" i="11"/>
  <c r="N32" i="11"/>
  <c r="M32" i="11"/>
  <c r="L32" i="11"/>
  <c r="K32" i="11"/>
  <c r="J32" i="11"/>
  <c r="I32" i="11"/>
  <c r="K31" i="11"/>
  <c r="J31" i="11"/>
  <c r="I31" i="11"/>
  <c r="H31" i="11"/>
  <c r="G31" i="11"/>
  <c r="F31" i="11"/>
  <c r="K30" i="11"/>
  <c r="J30" i="11"/>
  <c r="I30" i="11"/>
  <c r="H30" i="11"/>
  <c r="G30" i="11"/>
  <c r="F30" i="11"/>
  <c r="K29" i="11"/>
  <c r="J29" i="11"/>
  <c r="I29" i="11"/>
  <c r="H29" i="11"/>
  <c r="G29" i="11"/>
  <c r="F29" i="11"/>
  <c r="K28" i="11"/>
  <c r="J28" i="11"/>
  <c r="I28" i="11"/>
  <c r="H28" i="11"/>
  <c r="G28" i="11"/>
  <c r="F28" i="11"/>
  <c r="K27" i="11"/>
  <c r="J27" i="11"/>
  <c r="I27" i="11"/>
  <c r="H27" i="11"/>
  <c r="G27" i="11"/>
  <c r="F27" i="11"/>
  <c r="K26" i="11"/>
  <c r="J26" i="11"/>
  <c r="I26" i="11"/>
  <c r="H26" i="11"/>
  <c r="G26" i="11"/>
  <c r="F26" i="11"/>
  <c r="K25" i="11"/>
  <c r="J25" i="11"/>
  <c r="I25" i="11"/>
  <c r="H25" i="11"/>
  <c r="G25" i="11"/>
  <c r="F25" i="11"/>
  <c r="K24" i="11"/>
  <c r="J24" i="11"/>
  <c r="I24" i="11"/>
  <c r="H24" i="11"/>
  <c r="G24" i="11"/>
  <c r="F24" i="11"/>
  <c r="K23" i="11"/>
  <c r="J23" i="11"/>
  <c r="I23" i="11"/>
  <c r="H23" i="11"/>
  <c r="G23" i="11"/>
  <c r="F23" i="11"/>
  <c r="K22" i="11"/>
  <c r="J22" i="11"/>
  <c r="I22" i="11"/>
  <c r="H22" i="11"/>
  <c r="G22" i="11"/>
  <c r="F22" i="11"/>
  <c r="K21" i="11"/>
  <c r="J21" i="11"/>
  <c r="I21" i="11"/>
  <c r="H21" i="11"/>
  <c r="G21" i="11"/>
  <c r="F21" i="11"/>
  <c r="K20" i="11"/>
  <c r="J20" i="11"/>
  <c r="I20" i="11"/>
  <c r="H20" i="11"/>
  <c r="G20" i="11"/>
  <c r="F20" i="11"/>
  <c r="K19" i="11"/>
  <c r="J19" i="11"/>
  <c r="I19" i="11"/>
  <c r="H19" i="11"/>
  <c r="G19" i="11"/>
  <c r="F19" i="11"/>
  <c r="K18" i="11"/>
  <c r="J18" i="11"/>
  <c r="I18" i="11"/>
  <c r="H18" i="11"/>
  <c r="G18" i="11"/>
  <c r="F18" i="11"/>
  <c r="K17" i="11"/>
  <c r="J17" i="11"/>
  <c r="I17" i="11"/>
  <c r="H17" i="11"/>
  <c r="G17" i="11"/>
  <c r="F17" i="11"/>
  <c r="AS13" i="11"/>
  <c r="AS14" i="11" s="1"/>
  <c r="AS15" i="11" s="1"/>
  <c r="AS16" i="11" s="1"/>
  <c r="AS17" i="11" s="1"/>
  <c r="AS18" i="11" s="1"/>
  <c r="AS19" i="11" s="1"/>
  <c r="AS20" i="11" s="1"/>
  <c r="AS21" i="11" s="1"/>
  <c r="AS22" i="11" s="1"/>
  <c r="AS23" i="11" s="1"/>
  <c r="AS24" i="11" s="1"/>
  <c r="AS25" i="11" s="1"/>
  <c r="AS12" i="11"/>
  <c r="AU9" i="1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O5" i="3" l="1"/>
  <c r="O42" i="3" s="1"/>
  <c r="O44" i="3"/>
  <c r="Q11" i="1"/>
  <c r="Q4" i="3" l="1"/>
  <c r="W24" i="2" l="1"/>
  <c r="B4" i="10" l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BL5" i="12" l="1"/>
  <c r="E9" i="12" s="1"/>
  <c r="AT13" i="11"/>
  <c r="U36" i="2"/>
  <c r="V36" i="2"/>
  <c r="W36" i="2"/>
  <c r="AA9" i="12" l="1"/>
  <c r="E33" i="12"/>
  <c r="AA33" i="12" s="1"/>
  <c r="L44" i="3"/>
  <c r="I44" i="3"/>
  <c r="F44" i="3"/>
  <c r="C44" i="3"/>
  <c r="U24" i="2" l="1"/>
  <c r="V24" i="2"/>
  <c r="U25" i="2"/>
  <c r="V25" i="2"/>
  <c r="W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U33" i="2"/>
  <c r="V33" i="2"/>
  <c r="W33" i="2"/>
  <c r="U34" i="2"/>
  <c r="V34" i="2"/>
  <c r="W34" i="2"/>
  <c r="U35" i="2"/>
  <c r="V35" i="2"/>
  <c r="W35" i="2"/>
  <c r="U37" i="2"/>
  <c r="V37" i="2"/>
  <c r="W37" i="2"/>
  <c r="W23" i="2"/>
  <c r="V23" i="2"/>
  <c r="U23" i="2"/>
  <c r="B36" i="10" l="1"/>
  <c r="B33" i="10"/>
  <c r="B32" i="10"/>
  <c r="BL33" i="12" l="1"/>
  <c r="AT41" i="11"/>
  <c r="BL34" i="12"/>
  <c r="AT42" i="11"/>
  <c r="AT45" i="11"/>
  <c r="BL37" i="12"/>
  <c r="A1" i="3"/>
  <c r="A39" i="3" s="1"/>
  <c r="H22" i="12" l="1"/>
  <c r="AD46" i="12"/>
  <c r="AD22" i="12"/>
  <c r="H23" i="12"/>
  <c r="AD47" i="12"/>
  <c r="AD23" i="12"/>
  <c r="G30" i="4"/>
  <c r="H46" i="12" l="1"/>
  <c r="H47" i="12"/>
  <c r="B2" i="10"/>
  <c r="B3" i="10"/>
  <c r="B35" i="10"/>
  <c r="B34" i="10"/>
  <c r="B38" i="10"/>
  <c r="B37" i="10"/>
  <c r="B1" i="10"/>
  <c r="AT44" i="11" l="1"/>
  <c r="BL36" i="12"/>
  <c r="AT43" i="11"/>
  <c r="BL35" i="12"/>
  <c r="BL4" i="12"/>
  <c r="E8" i="12" s="1"/>
  <c r="AT12" i="11"/>
  <c r="BL3" i="12"/>
  <c r="E7" i="12" s="1"/>
  <c r="AT11" i="11"/>
  <c r="BL39" i="12"/>
  <c r="N26" i="12" s="1"/>
  <c r="AJ26" i="12" s="1"/>
  <c r="AT47" i="11"/>
  <c r="BL38" i="12"/>
  <c r="AT46" i="11"/>
  <c r="AT10" i="11"/>
  <c r="H55" i="11" s="1"/>
  <c r="BL2" i="12"/>
  <c r="D2" i="12" s="1"/>
  <c r="D35" i="11"/>
  <c r="H56" i="11"/>
  <c r="H33" i="11"/>
  <c r="N35" i="11"/>
  <c r="E42" i="11"/>
  <c r="E18" i="11"/>
  <c r="E40" i="11"/>
  <c r="E17" i="11"/>
  <c r="B31" i="10"/>
  <c r="D37" i="2"/>
  <c r="E37" i="2"/>
  <c r="F37" i="2"/>
  <c r="B28" i="10"/>
  <c r="D34" i="2"/>
  <c r="E34" i="2"/>
  <c r="F34" i="2"/>
  <c r="B26" i="10"/>
  <c r="D32" i="2"/>
  <c r="E32" i="2"/>
  <c r="F32" i="2"/>
  <c r="B24" i="10"/>
  <c r="D30" i="2"/>
  <c r="E30" i="2"/>
  <c r="F30" i="2"/>
  <c r="E28" i="2"/>
  <c r="F28" i="2"/>
  <c r="D28" i="2"/>
  <c r="D26" i="2"/>
  <c r="E26" i="2"/>
  <c r="F26" i="2"/>
  <c r="B30" i="10"/>
  <c r="E36" i="2"/>
  <c r="F36" i="2"/>
  <c r="D36" i="2"/>
  <c r="B29" i="10"/>
  <c r="F35" i="2"/>
  <c r="D35" i="2"/>
  <c r="E35" i="2"/>
  <c r="B27" i="10"/>
  <c r="F33" i="2"/>
  <c r="D33" i="2"/>
  <c r="E33" i="2"/>
  <c r="B25" i="10"/>
  <c r="D31" i="2"/>
  <c r="E31" i="2"/>
  <c r="F31" i="2"/>
  <c r="B23" i="10"/>
  <c r="D29" i="2"/>
  <c r="E29" i="2"/>
  <c r="F29" i="2"/>
  <c r="D27" i="2"/>
  <c r="E27" i="2"/>
  <c r="F27" i="2"/>
  <c r="E24" i="2"/>
  <c r="F24" i="2"/>
  <c r="D24" i="2"/>
  <c r="D25" i="2"/>
  <c r="E25" i="2"/>
  <c r="F25" i="2"/>
  <c r="E23" i="2"/>
  <c r="F23" i="2"/>
  <c r="D23" i="2"/>
  <c r="B17" i="10"/>
  <c r="B21" i="10"/>
  <c r="B19" i="10"/>
  <c r="B22" i="10"/>
  <c r="B20" i="10"/>
  <c r="B18" i="10"/>
  <c r="O25" i="1"/>
  <c r="O23" i="1"/>
  <c r="O21" i="1"/>
  <c r="O19" i="1"/>
  <c r="G23" i="12" l="1"/>
  <c r="F23" i="12"/>
  <c r="E23" i="12"/>
  <c r="E22" i="12"/>
  <c r="G22" i="12"/>
  <c r="F22" i="12"/>
  <c r="AT28" i="11"/>
  <c r="BL20" i="12"/>
  <c r="AT35" i="11"/>
  <c r="BL27" i="12"/>
  <c r="AT40" i="11"/>
  <c r="BL32" i="12"/>
  <c r="AT30" i="11"/>
  <c r="BL22" i="12"/>
  <c r="AT31" i="11"/>
  <c r="BL23" i="12"/>
  <c r="AT26" i="11"/>
  <c r="BL18" i="12"/>
  <c r="AT32" i="11"/>
  <c r="BL24" i="12"/>
  <c r="AT36" i="11"/>
  <c r="BL28" i="12"/>
  <c r="AT39" i="11"/>
  <c r="BL31" i="12"/>
  <c r="AT33" i="11"/>
  <c r="BL25" i="12"/>
  <c r="AT37" i="11"/>
  <c r="BL29" i="12"/>
  <c r="AT27" i="11"/>
  <c r="B18" i="11" s="1"/>
  <c r="BL19" i="12"/>
  <c r="C8" i="12" s="1"/>
  <c r="AT29" i="11"/>
  <c r="BL21" i="12"/>
  <c r="AT34" i="11"/>
  <c r="BL26" i="12"/>
  <c r="AT38" i="11"/>
  <c r="BL30" i="12"/>
  <c r="AA7" i="12"/>
  <c r="D7" i="12"/>
  <c r="B7" i="12"/>
  <c r="E31" i="12"/>
  <c r="AA31" i="12" s="1"/>
  <c r="C7" i="12"/>
  <c r="AA8" i="12"/>
  <c r="E32" i="12"/>
  <c r="AA32" i="12" s="1"/>
  <c r="B8" i="12"/>
  <c r="E41" i="11"/>
  <c r="B41" i="11" s="1"/>
  <c r="H32" i="11"/>
  <c r="G32" i="11" s="1"/>
  <c r="D12" i="11"/>
  <c r="E19" i="11"/>
  <c r="D19" i="11" s="1"/>
  <c r="D26" i="12"/>
  <c r="Z26" i="12" s="1"/>
  <c r="Z2" i="12"/>
  <c r="F33" i="11"/>
  <c r="E33" i="11"/>
  <c r="G33" i="11"/>
  <c r="G56" i="11"/>
  <c r="E56" i="11"/>
  <c r="F56" i="11"/>
  <c r="C42" i="11"/>
  <c r="D42" i="11"/>
  <c r="B42" i="11"/>
  <c r="E55" i="11"/>
  <c r="F55" i="11"/>
  <c r="G55" i="11"/>
  <c r="D41" i="11"/>
  <c r="C41" i="11"/>
  <c r="C18" i="11"/>
  <c r="C17" i="11"/>
  <c r="D17" i="11"/>
  <c r="B17" i="11"/>
  <c r="B40" i="11"/>
  <c r="D40" i="11"/>
  <c r="C40" i="11"/>
  <c r="B5" i="10"/>
  <c r="A1" i="4"/>
  <c r="E47" i="12" l="1"/>
  <c r="AA47" i="12" s="1"/>
  <c r="AA23" i="12"/>
  <c r="F47" i="12"/>
  <c r="AB47" i="12" s="1"/>
  <c r="AB23" i="12"/>
  <c r="AC23" i="12"/>
  <c r="G47" i="12"/>
  <c r="AC47" i="12" s="1"/>
  <c r="F46" i="12"/>
  <c r="AB46" i="12" s="1"/>
  <c r="AB22" i="12"/>
  <c r="AC22" i="12"/>
  <c r="G46" i="12"/>
  <c r="AC46" i="12" s="1"/>
  <c r="E46" i="12"/>
  <c r="AA46" i="12" s="1"/>
  <c r="AA22" i="12"/>
  <c r="D18" i="11"/>
  <c r="D8" i="12"/>
  <c r="D9" i="12"/>
  <c r="C9" i="12"/>
  <c r="B9" i="12"/>
  <c r="C32" i="12"/>
  <c r="Y32" i="12" s="1"/>
  <c r="Y8" i="12"/>
  <c r="C31" i="12"/>
  <c r="Y31" i="12" s="1"/>
  <c r="Y7" i="12"/>
  <c r="B31" i="12"/>
  <c r="X31" i="12" s="1"/>
  <c r="X7" i="12"/>
  <c r="D32" i="12"/>
  <c r="Z32" i="12" s="1"/>
  <c r="Z8" i="12"/>
  <c r="C19" i="11"/>
  <c r="B32" i="12"/>
  <c r="X32" i="12" s="1"/>
  <c r="X8" i="12"/>
  <c r="D31" i="12"/>
  <c r="Z31" i="12" s="1"/>
  <c r="Z7" i="12"/>
  <c r="BL6" i="12"/>
  <c r="E10" i="12" s="1"/>
  <c r="AT14" i="11"/>
  <c r="B19" i="11"/>
  <c r="E32" i="11"/>
  <c r="F32" i="11"/>
  <c r="E43" i="11"/>
  <c r="E20" i="11"/>
  <c r="B6" i="10"/>
  <c r="E9" i="1"/>
  <c r="B33" i="12" l="1"/>
  <c r="X33" i="12" s="1"/>
  <c r="X9" i="12"/>
  <c r="C33" i="12"/>
  <c r="Y33" i="12" s="1"/>
  <c r="Y9" i="12"/>
  <c r="Z9" i="12"/>
  <c r="D33" i="12"/>
  <c r="Z33" i="12" s="1"/>
  <c r="E34" i="12"/>
  <c r="AA34" i="12" s="1"/>
  <c r="AA10" i="12"/>
  <c r="C10" i="12"/>
  <c r="B10" i="12"/>
  <c r="D10" i="12"/>
  <c r="BL7" i="12"/>
  <c r="E11" i="12" s="1"/>
  <c r="AT15" i="11"/>
  <c r="E44" i="11"/>
  <c r="E21" i="11"/>
  <c r="C20" i="11"/>
  <c r="B20" i="11"/>
  <c r="D20" i="11"/>
  <c r="B43" i="11"/>
  <c r="C43" i="11"/>
  <c r="D43" i="11"/>
  <c r="B7" i="10"/>
  <c r="D27" i="4"/>
  <c r="D25" i="4"/>
  <c r="AA11" i="12" l="1"/>
  <c r="D11" i="12"/>
  <c r="B11" i="12"/>
  <c r="E35" i="12"/>
  <c r="AA35" i="12" s="1"/>
  <c r="C11" i="12"/>
  <c r="D34" i="12"/>
  <c r="Z34" i="12" s="1"/>
  <c r="Z10" i="12"/>
  <c r="B34" i="12"/>
  <c r="X34" i="12" s="1"/>
  <c r="X10" i="12"/>
  <c r="C34" i="12"/>
  <c r="Y34" i="12" s="1"/>
  <c r="Y10" i="12"/>
  <c r="BL8" i="12"/>
  <c r="E12" i="12" s="1"/>
  <c r="AT16" i="11"/>
  <c r="B21" i="11"/>
  <c r="D21" i="11"/>
  <c r="C21" i="11"/>
  <c r="E45" i="11"/>
  <c r="E22" i="11"/>
  <c r="D44" i="11"/>
  <c r="C44" i="11"/>
  <c r="B44" i="11"/>
  <c r="B8" i="10"/>
  <c r="O26" i="1"/>
  <c r="O24" i="1"/>
  <c r="O22" i="1"/>
  <c r="O20" i="1"/>
  <c r="AA12" i="12" l="1"/>
  <c r="B12" i="12"/>
  <c r="D12" i="12"/>
  <c r="E36" i="12"/>
  <c r="AA36" i="12" s="1"/>
  <c r="C12" i="12"/>
  <c r="B35" i="12"/>
  <c r="X35" i="12" s="1"/>
  <c r="X11" i="12"/>
  <c r="BL9" i="12"/>
  <c r="E13" i="12" s="1"/>
  <c r="AT17" i="11"/>
  <c r="C35" i="12"/>
  <c r="Y35" i="12" s="1"/>
  <c r="Y11" i="12"/>
  <c r="D35" i="12"/>
  <c r="Z35" i="12" s="1"/>
  <c r="Z11" i="12"/>
  <c r="C22" i="11"/>
  <c r="D22" i="11"/>
  <c r="B22" i="11"/>
  <c r="D45" i="11"/>
  <c r="C45" i="11"/>
  <c r="B45" i="11"/>
  <c r="E23" i="11"/>
  <c r="E46" i="11"/>
  <c r="B9" i="10"/>
  <c r="C5" i="3"/>
  <c r="C36" i="12" l="1"/>
  <c r="Y36" i="12" s="1"/>
  <c r="Y12" i="12"/>
  <c r="AA13" i="12"/>
  <c r="D13" i="12"/>
  <c r="B13" i="12"/>
  <c r="E37" i="12"/>
  <c r="AA37" i="12" s="1"/>
  <c r="C13" i="12"/>
  <c r="D36" i="12"/>
  <c r="Z36" i="12" s="1"/>
  <c r="Z12" i="12"/>
  <c r="BL10" i="12"/>
  <c r="E14" i="12" s="1"/>
  <c r="AT18" i="11"/>
  <c r="B36" i="12"/>
  <c r="X36" i="12" s="1"/>
  <c r="X12" i="12"/>
  <c r="B46" i="11"/>
  <c r="C46" i="11"/>
  <c r="D46" i="11"/>
  <c r="B23" i="11"/>
  <c r="C23" i="11"/>
  <c r="D23" i="11"/>
  <c r="E24" i="11"/>
  <c r="E47" i="11"/>
  <c r="C42" i="3"/>
  <c r="B10" i="10"/>
  <c r="G22" i="4"/>
  <c r="J13" i="2"/>
  <c r="C22" i="4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O37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AD10" i="2"/>
  <c r="J19" i="2"/>
  <c r="J17" i="2"/>
  <c r="J15" i="2"/>
  <c r="B1" i="2"/>
  <c r="G26" i="2"/>
  <c r="G27" i="2"/>
  <c r="G28" i="2"/>
  <c r="G29" i="2"/>
  <c r="G30" i="2"/>
  <c r="G25" i="2"/>
  <c r="G24" i="2"/>
  <c r="R23" i="2"/>
  <c r="P23" i="2"/>
  <c r="O23" i="2"/>
  <c r="G23" i="2"/>
  <c r="J10" i="2"/>
  <c r="D4" i="6"/>
  <c r="D5" i="6"/>
  <c r="M4" i="6"/>
  <c r="M5" i="6"/>
  <c r="Q2" i="6"/>
  <c r="J2" i="6"/>
  <c r="B9" i="6"/>
  <c r="B10" i="6"/>
  <c r="B11" i="6"/>
  <c r="B12" i="6"/>
  <c r="B13" i="6"/>
  <c r="B14" i="6"/>
  <c r="B15" i="6"/>
  <c r="B8" i="6"/>
  <c r="C37" i="12" l="1"/>
  <c r="Y37" i="12" s="1"/>
  <c r="Y13" i="12"/>
  <c r="B37" i="12"/>
  <c r="X37" i="12" s="1"/>
  <c r="X13" i="12"/>
  <c r="BL11" i="12"/>
  <c r="E15" i="12" s="1"/>
  <c r="AT19" i="11"/>
  <c r="D37" i="12"/>
  <c r="Z37" i="12" s="1"/>
  <c r="Z13" i="12"/>
  <c r="B14" i="12"/>
  <c r="AA14" i="12"/>
  <c r="E38" i="12"/>
  <c r="AA38" i="12" s="1"/>
  <c r="D14" i="12"/>
  <c r="C14" i="12"/>
  <c r="D47" i="11"/>
  <c r="C47" i="11"/>
  <c r="B47" i="11"/>
  <c r="B24" i="11"/>
  <c r="D24" i="11"/>
  <c r="C24" i="11"/>
  <c r="E48" i="11"/>
  <c r="E25" i="11"/>
  <c r="B16" i="6"/>
  <c r="G31" i="2"/>
  <c r="B11" i="10"/>
  <c r="D3" i="6"/>
  <c r="D38" i="12" l="1"/>
  <c r="Z38" i="12" s="1"/>
  <c r="Z14" i="12"/>
  <c r="BL12" i="12"/>
  <c r="E16" i="12" s="1"/>
  <c r="AT20" i="11"/>
  <c r="C38" i="12"/>
  <c r="Y38" i="12" s="1"/>
  <c r="Y14" i="12"/>
  <c r="AA15" i="12"/>
  <c r="B15" i="12"/>
  <c r="C15" i="12"/>
  <c r="D15" i="12"/>
  <c r="E39" i="12"/>
  <c r="AA39" i="12" s="1"/>
  <c r="B38" i="12"/>
  <c r="X38" i="12" s="1"/>
  <c r="X14" i="12"/>
  <c r="D25" i="11"/>
  <c r="C25" i="11"/>
  <c r="B25" i="11"/>
  <c r="E26" i="11"/>
  <c r="E49" i="11"/>
  <c r="C48" i="11"/>
  <c r="D48" i="11"/>
  <c r="B48" i="11"/>
  <c r="G32" i="2"/>
  <c r="B17" i="6"/>
  <c r="B12" i="10"/>
  <c r="BL13" i="12" l="1"/>
  <c r="E17" i="12" s="1"/>
  <c r="AT21" i="11"/>
  <c r="AA16" i="12"/>
  <c r="C16" i="12"/>
  <c r="B16" i="12"/>
  <c r="E40" i="12"/>
  <c r="AA40" i="12" s="1"/>
  <c r="D16" i="12"/>
  <c r="D39" i="12"/>
  <c r="Z39" i="12" s="1"/>
  <c r="Z15" i="12"/>
  <c r="B39" i="12"/>
  <c r="X39" i="12" s="1"/>
  <c r="X15" i="12"/>
  <c r="C39" i="12"/>
  <c r="Y39" i="12" s="1"/>
  <c r="Y15" i="12"/>
  <c r="C49" i="11"/>
  <c r="B49" i="11"/>
  <c r="D49" i="11"/>
  <c r="D26" i="11"/>
  <c r="C26" i="11"/>
  <c r="B26" i="11"/>
  <c r="E50" i="11"/>
  <c r="E27" i="11"/>
  <c r="B18" i="6"/>
  <c r="G33" i="2"/>
  <c r="B13" i="10"/>
  <c r="BL14" i="12" l="1"/>
  <c r="E18" i="12" s="1"/>
  <c r="AT22" i="11"/>
  <c r="B40" i="12"/>
  <c r="X40" i="12" s="1"/>
  <c r="X16" i="12"/>
  <c r="C40" i="12"/>
  <c r="Y40" i="12" s="1"/>
  <c r="Y16" i="12"/>
  <c r="D40" i="12"/>
  <c r="Z40" i="12" s="1"/>
  <c r="Z16" i="12"/>
  <c r="AA17" i="12"/>
  <c r="E41" i="12"/>
  <c r="AA41" i="12" s="1"/>
  <c r="C17" i="12"/>
  <c r="B17" i="12"/>
  <c r="D17" i="12"/>
  <c r="C27" i="11"/>
  <c r="D27" i="11"/>
  <c r="B27" i="11"/>
  <c r="D50" i="11"/>
  <c r="B50" i="11"/>
  <c r="C50" i="11"/>
  <c r="E51" i="11"/>
  <c r="E28" i="11"/>
  <c r="G34" i="2"/>
  <c r="B19" i="6"/>
  <c r="B14" i="10"/>
  <c r="B15" i="10"/>
  <c r="BL15" i="12" l="1"/>
  <c r="E19" i="12" s="1"/>
  <c r="AT23" i="11"/>
  <c r="D41" i="12"/>
  <c r="Z41" i="12" s="1"/>
  <c r="Z17" i="12"/>
  <c r="B41" i="12"/>
  <c r="X41" i="12" s="1"/>
  <c r="X17" i="12"/>
  <c r="C41" i="12"/>
  <c r="Y41" i="12" s="1"/>
  <c r="Y17" i="12"/>
  <c r="BL16" i="12"/>
  <c r="E20" i="12" s="1"/>
  <c r="AT24" i="11"/>
  <c r="E42" i="12"/>
  <c r="AA42" i="12" s="1"/>
  <c r="AA18" i="12"/>
  <c r="B18" i="12"/>
  <c r="D18" i="12"/>
  <c r="C18" i="12"/>
  <c r="B51" i="11"/>
  <c r="D51" i="11"/>
  <c r="C51" i="11"/>
  <c r="D28" i="11"/>
  <c r="C28" i="11"/>
  <c r="B28" i="11"/>
  <c r="E30" i="11"/>
  <c r="E53" i="11"/>
  <c r="E52" i="11"/>
  <c r="E29" i="11"/>
  <c r="B20" i="6"/>
  <c r="G35" i="2"/>
  <c r="D42" i="12" l="1"/>
  <c r="Z42" i="12" s="1"/>
  <c r="Z18" i="12"/>
  <c r="B42" i="12"/>
  <c r="X42" i="12" s="1"/>
  <c r="X18" i="12"/>
  <c r="C42" i="12"/>
  <c r="Y42" i="12" s="1"/>
  <c r="Y18" i="12"/>
  <c r="AA20" i="12"/>
  <c r="D20" i="12"/>
  <c r="E44" i="12"/>
  <c r="AA44" i="12" s="1"/>
  <c r="B20" i="12"/>
  <c r="C20" i="12"/>
  <c r="AA19" i="12"/>
  <c r="B19" i="12"/>
  <c r="E43" i="12"/>
  <c r="AA43" i="12" s="1"/>
  <c r="C19" i="12"/>
  <c r="D19" i="12"/>
  <c r="C30" i="11"/>
  <c r="D30" i="11"/>
  <c r="B30" i="11"/>
  <c r="D53" i="11"/>
  <c r="C53" i="11"/>
  <c r="B53" i="11"/>
  <c r="D29" i="11"/>
  <c r="C29" i="11"/>
  <c r="B29" i="11"/>
  <c r="C52" i="11"/>
  <c r="B52" i="11"/>
  <c r="D52" i="11"/>
  <c r="B16" i="10"/>
  <c r="B21" i="6"/>
  <c r="G36" i="2"/>
  <c r="B22" i="6"/>
  <c r="G37" i="2"/>
  <c r="D43" i="12" l="1"/>
  <c r="Z43" i="12" s="1"/>
  <c r="Z19" i="12"/>
  <c r="D44" i="12"/>
  <c r="Z44" i="12" s="1"/>
  <c r="Z20" i="12"/>
  <c r="B43" i="12"/>
  <c r="X43" i="12" s="1"/>
  <c r="X19" i="12"/>
  <c r="C43" i="12"/>
  <c r="Y43" i="12" s="1"/>
  <c r="Y19" i="12"/>
  <c r="BL17" i="12"/>
  <c r="E21" i="12" s="1"/>
  <c r="AT25" i="11"/>
  <c r="C44" i="12"/>
  <c r="Y44" i="12" s="1"/>
  <c r="Y20" i="12"/>
  <c r="B44" i="12"/>
  <c r="X44" i="12" s="1"/>
  <c r="X20" i="12"/>
  <c r="E54" i="11"/>
  <c r="E31" i="11"/>
  <c r="AA21" i="12" l="1"/>
  <c r="D21" i="12"/>
  <c r="B21" i="12"/>
  <c r="E45" i="12"/>
  <c r="AA45" i="12" s="1"/>
  <c r="C21" i="12"/>
  <c r="D31" i="11"/>
  <c r="C31" i="11"/>
  <c r="B31" i="11"/>
  <c r="D54" i="11"/>
  <c r="C54" i="11"/>
  <c r="B54" i="11"/>
  <c r="C45" i="12" l="1"/>
  <c r="Y45" i="12" s="1"/>
  <c r="Y21" i="12"/>
  <c r="B45" i="12"/>
  <c r="X45" i="12" s="1"/>
  <c r="X21" i="12"/>
  <c r="D45" i="12"/>
  <c r="Z45" i="12" s="1"/>
  <c r="Z2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  <author xml:space="preserve"> </author>
  </authors>
  <commentList>
    <comment ref="E9" authorId="0" shapeId="0" xr:uid="{FDC7EA85-997A-4D5D-A24C-7C2940172FC2}">
      <text>
        <r>
          <rPr>
            <b/>
            <sz val="9"/>
            <color indexed="81"/>
            <rFont val="MS P ゴシック"/>
            <family val="3"/>
            <charset val="128"/>
          </rPr>
          <t>※１チーム名は上のチーム名とリンクされてます。</t>
        </r>
      </text>
    </comment>
    <comment ref="Q11" authorId="0" shapeId="0" xr:uid="{C4862626-1058-4606-9DC2-FBF5C6DE15E4}">
      <text>
        <r>
          <rPr>
            <b/>
            <sz val="9"/>
            <color indexed="81"/>
            <rFont val="MS P ゴシック"/>
            <family val="3"/>
            <charset val="128"/>
          </rPr>
          <t>※2：上の性別にリンクされてます。</t>
        </r>
      </text>
    </comment>
    <comment ref="C14" authorId="1" shapeId="0" xr:uid="{00000000-0006-0000-01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>【注意】　　　　他のシートのリンク情報がずれる場合があるため、以前の参加申込み書の氏名をコピー＆ペーストしたりセルの移動は行わないでください。</t>
        </r>
      </text>
    </comment>
    <comment ref="P19" authorId="0" shapeId="0" xr:uid="{DB27FF48-D129-4454-9B57-581D994C928F}">
      <text>
        <r>
          <rPr>
            <b/>
            <sz val="9"/>
            <color indexed="81"/>
            <rFont val="MS P ゴシック"/>
            <family val="3"/>
            <charset val="128"/>
          </rPr>
          <t>※3：スポーツ少年団有資格指導者認定番号</t>
        </r>
      </text>
    </comment>
    <comment ref="Q20" authorId="0" shapeId="0" xr:uid="{50DE87B6-EF02-47B2-97CF-DC899C57E0B3}">
      <text>
        <r>
          <rPr>
            <b/>
            <sz val="9"/>
            <color indexed="81"/>
            <rFont val="MS P ゴシック"/>
            <family val="3"/>
            <charset val="128"/>
          </rPr>
          <t>※4：JBAメンバーID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kobayashi</author>
  </authors>
  <commentList>
    <comment ref="C9" authorId="0" shapeId="0" xr:uid="{FF302F8D-8C25-4CC8-8054-00F6A9456373}">
      <text>
        <r>
          <rPr>
            <sz val="9"/>
            <color indexed="81"/>
            <rFont val="MS P ゴシック"/>
            <family val="3"/>
            <charset val="128"/>
          </rPr>
          <t xml:space="preserve">時間指定の方は選択をして、下段に時間書き込み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5" authorId="0" shapeId="0" xr:uid="{987611D6-4A19-41CD-8916-B4C7753B0E5C}">
      <text>
        <r>
          <rPr>
            <b/>
            <sz val="16"/>
            <color indexed="81"/>
            <rFont val="MS P ゴシック"/>
            <family val="3"/>
            <charset val="128"/>
          </rPr>
          <t>男女表示</t>
        </r>
      </text>
    </comment>
    <comment ref="AT5" authorId="0" shapeId="0" xr:uid="{E98D1CF0-0428-49B9-A634-EE56C1027E27}">
      <text>
        <r>
          <rPr>
            <b/>
            <sz val="16"/>
            <color indexed="81"/>
            <rFont val="MS P ゴシック"/>
            <family val="3"/>
            <charset val="128"/>
          </rPr>
          <t>男女選択</t>
        </r>
      </text>
    </comment>
    <comment ref="AT6" authorId="0" shapeId="0" xr:uid="{03119DBE-A4CA-41C1-B9EA-86F85990F495}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B7" authorId="0" shapeId="0" xr:uid="{05566268-17AE-440E-9CCD-D283F0E225C1}">
      <text>
        <r>
          <rPr>
            <b/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S7" authorId="0" shapeId="0" xr:uid="{807D49F4-E432-4637-850B-47223DA6D2E6}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<sst xmlns="http://schemas.openxmlformats.org/spreadsheetml/2006/main" count="704" uniqueCount="332">
  <si>
    <t>チーム名</t>
  </si>
  <si>
    <t>淡</t>
  </si>
  <si>
    <t>濃</t>
  </si>
  <si>
    <t>コーチ</t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</si>
  <si>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</si>
  <si>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</si>
  <si>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NO</t>
    <phoneticPr fontId="1"/>
  </si>
  <si>
    <t>ﾕﾆﾌｫｰﾑ</t>
    <phoneticPr fontId="1"/>
  </si>
  <si>
    <t>　</t>
    <phoneticPr fontId="1"/>
  </si>
  <si>
    <t>チーム名</t>
    <phoneticPr fontId="1"/>
  </si>
  <si>
    <t xml:space="preserve">ファール数 </t>
    <phoneticPr fontId="1"/>
  </si>
  <si>
    <t>Ａコーチ</t>
  </si>
  <si>
    <r>
      <t>選 　手　 名</t>
    </r>
    <r>
      <rPr>
        <b/>
        <sz val="12"/>
        <rFont val="ＭＳ 明朝"/>
        <family val="1"/>
        <charset val="128"/>
      </rPr>
      <t xml:space="preserve">   </t>
    </r>
    <phoneticPr fontId="1"/>
  </si>
  <si>
    <t>マネージャー</t>
    <phoneticPr fontId="1"/>
  </si>
  <si>
    <t>電話番号</t>
    <rPh sb="2" eb="4">
      <t>バンゴウ</t>
    </rPh>
    <phoneticPr fontId="1"/>
  </si>
  <si>
    <t>資格</t>
    <rPh sb="0" eb="2">
      <t>シカク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</si>
  <si>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</si>
  <si>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</si>
  <si>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</si>
  <si>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ユニフォーム№</t>
    <phoneticPr fontId="1"/>
  </si>
  <si>
    <t>Ａコーチ</t>
    <phoneticPr fontId="1"/>
  </si>
  <si>
    <t>Ａマネージャー</t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</si>
  <si>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</si>
  <si>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</si>
  <si>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チーム・ファール</t>
    <phoneticPr fontId="1"/>
  </si>
  <si>
    <t>チャージド・タイム・アウト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</si>
  <si>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</si>
  <si>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</si>
  <si>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</t>
    <rPh sb="0" eb="2">
      <t>エンチョウ</t>
    </rPh>
    <phoneticPr fontId="1"/>
  </si>
  <si>
    <t>ユニフォームの色</t>
    <rPh sb="7" eb="8">
      <t>イロ</t>
    </rPh>
    <phoneticPr fontId="1"/>
  </si>
  <si>
    <t>出場クォーター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</si>
  <si>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</si>
  <si>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</si>
  <si>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</si>
  <si>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>　　　</t>
    </r>
    <r>
      <rPr>
        <b/>
        <sz val="18"/>
        <rFont val="ＭＳ 明朝"/>
        <family val="1"/>
        <charset val="128"/>
      </rPr>
      <t>ファウル等記録用紙</t>
    </r>
    <rPh sb="7" eb="8">
      <t>トウ</t>
    </rPh>
    <rPh sb="8" eb="10">
      <t>キロク</t>
    </rPh>
    <rPh sb="10" eb="12">
      <t>ヨウシ</t>
    </rPh>
    <phoneticPr fontId="1"/>
  </si>
  <si>
    <t>連盟への要望（学校行事等）</t>
    <rPh sb="0" eb="2">
      <t>レンメイ</t>
    </rPh>
    <rPh sb="4" eb="6">
      <t>ヨウボウ</t>
    </rPh>
    <rPh sb="7" eb="9">
      <t>ガッコウ</t>
    </rPh>
    <rPh sb="9" eb="12">
      <t>ギョウジトウ</t>
    </rPh>
    <phoneticPr fontId="1"/>
  </si>
  <si>
    <t>チーム名</t>
    <rPh sb="3" eb="4">
      <t>メイ</t>
    </rPh>
    <phoneticPr fontId="1"/>
  </si>
  <si>
    <t>帯同審判員氏名</t>
    <rPh sb="0" eb="2">
      <t>タイドウ</t>
    </rPh>
    <rPh sb="2" eb="4">
      <t>シンバン</t>
    </rPh>
    <rPh sb="4" eb="5">
      <t>イン</t>
    </rPh>
    <rPh sb="5" eb="7">
      <t>シメイ</t>
    </rPh>
    <phoneticPr fontId="1"/>
  </si>
  <si>
    <t>※チームで複数の審判員がいる場合は，できるだけ多くの方の協力をお願いします。</t>
    <rPh sb="5" eb="7">
      <t>フクスウ</t>
    </rPh>
    <rPh sb="8" eb="10">
      <t>シンバン</t>
    </rPh>
    <rPh sb="10" eb="11">
      <t>イン</t>
    </rPh>
    <rPh sb="14" eb="16">
      <t>バアイ</t>
    </rPh>
    <rPh sb="23" eb="24">
      <t>オオ</t>
    </rPh>
    <rPh sb="26" eb="27">
      <t>カタ</t>
    </rPh>
    <rPh sb="28" eb="30">
      <t>キョウリョク</t>
    </rPh>
    <rPh sb="32" eb="33">
      <t>ネガ</t>
    </rPh>
    <phoneticPr fontId="1"/>
  </si>
  <si>
    <t>【期限】大会参加申込期日と同じとする。</t>
    <rPh sb="4" eb="6">
      <t>タイカイ</t>
    </rPh>
    <rPh sb="6" eb="8">
      <t>サンカ</t>
    </rPh>
    <rPh sb="8" eb="10">
      <t>モウシコミ</t>
    </rPh>
    <rPh sb="10" eb="12">
      <t>キジツ</t>
    </rPh>
    <rPh sb="13" eb="14">
      <t>オナ</t>
    </rPh>
    <phoneticPr fontId="1"/>
  </si>
  <si>
    <t>日本公認</t>
    <rPh sb="0" eb="2">
      <t>ニホン</t>
    </rPh>
    <rPh sb="2" eb="4">
      <t>コウニン</t>
    </rPh>
    <phoneticPr fontId="1"/>
  </si>
  <si>
    <t>県公認</t>
    <rPh sb="0" eb="1">
      <t>ケン</t>
    </rPh>
    <rPh sb="1" eb="3">
      <t>コウニン</t>
    </rPh>
    <phoneticPr fontId="1"/>
  </si>
  <si>
    <t>県ミニ公認</t>
    <rPh sb="0" eb="1">
      <t>ケン</t>
    </rPh>
    <rPh sb="3" eb="5">
      <t>コウニン</t>
    </rPh>
    <phoneticPr fontId="1"/>
  </si>
  <si>
    <t>〒</t>
    <phoneticPr fontId="1"/>
  </si>
  <si>
    <t>氏名</t>
    <phoneticPr fontId="1"/>
  </si>
  <si>
    <t>E-mail</t>
    <phoneticPr fontId="1"/>
  </si>
  <si>
    <t>ﾏﾈｰｼﾞｬｰ</t>
    <phoneticPr fontId="1"/>
  </si>
  <si>
    <t>Ａﾏﾈｰｼﾞｬｰ</t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</si>
  <si>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</si>
  <si>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</si>
  <si>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</si>
  <si>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</si>
  <si>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</si>
  <si>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</si>
  <si>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</si>
  <si>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</si>
  <si>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</si>
  <si>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参加チーム各位　　様</t>
  </si>
  <si>
    <t>パンフレット予約販売に関してのお知らせ</t>
  </si>
  <si>
    <t xml:space="preserve"> </t>
  </si>
  <si>
    <t>記</t>
  </si>
  <si>
    <t>申　　　し　　　込　　　み　　　書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</si>
  <si>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</si>
  <si>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</si>
  <si>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</si>
  <si>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</si>
  <si>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</si>
  <si>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</si>
  <si>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 xml:space="preserve">　　　　　　　　　　　　　　　　　　　　　　　　　　　　       </t>
    <phoneticPr fontId="1"/>
  </si>
  <si>
    <t>※本申込書内の個人情報は、大会運営の目的以外には利用しないことを予めお断り致します。</t>
    <rPh sb="1" eb="2">
      <t>ホン</t>
    </rPh>
    <rPh sb="2" eb="5">
      <t>モウシコミショ</t>
    </rPh>
    <rPh sb="5" eb="6">
      <t>ナイ</t>
    </rPh>
    <rPh sb="7" eb="9">
      <t>コジン</t>
    </rPh>
    <rPh sb="9" eb="11">
      <t>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rPh sb="37" eb="38">
      <t>イタ</t>
    </rPh>
    <phoneticPr fontId="1"/>
  </si>
  <si>
    <t>部＊３００円＝</t>
    <rPh sb="0" eb="1">
      <t>ブ</t>
    </rPh>
    <rPh sb="5" eb="6">
      <t>エン</t>
    </rPh>
    <phoneticPr fontId="1"/>
  </si>
  <si>
    <t>スポ少認定番号</t>
    <rPh sb="2" eb="3">
      <t>ショウ</t>
    </rPh>
    <rPh sb="3" eb="5">
      <t>ニンテイ</t>
    </rPh>
    <rPh sb="5" eb="7">
      <t>バンゴウ</t>
    </rPh>
    <phoneticPr fontId="1"/>
  </si>
  <si>
    <t>※</t>
    <phoneticPr fontId="1"/>
  </si>
  <si>
    <t>の「訂正･変更事項」のみ、該当する欄に記入して、受付時に提出すること。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</si>
  <si>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</si>
  <si>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氏　　名</t>
    <rPh sb="0" eb="1">
      <t>シ</t>
    </rPh>
    <rPh sb="3" eb="4">
      <t>メイ</t>
    </rPh>
    <phoneticPr fontId="1"/>
  </si>
  <si>
    <t>終日</t>
    <rPh sb="0" eb="2">
      <t>シュウジツ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</si>
  <si>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</si>
  <si>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</si>
  <si>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不可</t>
    <rPh sb="0" eb="2">
      <t>フカ</t>
    </rPh>
    <phoneticPr fontId="1"/>
  </si>
  <si>
    <t>時間</t>
    <rPh sb="0" eb="2">
      <t>ジカン</t>
    </rPh>
    <phoneticPr fontId="1"/>
  </si>
  <si>
    <t>※帯同審判は、各チームとも1名は必ずお願いします。</t>
    <rPh sb="1" eb="3">
      <t>タイドウ</t>
    </rPh>
    <rPh sb="3" eb="5">
      <t>シンパン</t>
    </rPh>
    <rPh sb="7" eb="8">
      <t>カク</t>
    </rPh>
    <rPh sb="14" eb="15">
      <t>メイ</t>
    </rPh>
    <rPh sb="16" eb="17">
      <t>カナラ</t>
    </rPh>
    <rPh sb="19" eb="20">
      <t>ネガ</t>
    </rPh>
    <phoneticPr fontId="1"/>
  </si>
  <si>
    <t>【記入方法】</t>
    <rPh sb="1" eb="3">
      <t>キニュウ</t>
    </rPh>
    <rPh sb="3" eb="5">
      <t>ホウホウ</t>
    </rPh>
    <phoneticPr fontId="1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</si>
  <si>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1"/>
  </si>
  <si>
    <t>なし</t>
    <phoneticPr fontId="1"/>
  </si>
  <si>
    <t>1.    チーム名</t>
    <phoneticPr fontId="1"/>
  </si>
  <si>
    <t>2. 連絡責任者名　</t>
    <phoneticPr fontId="1"/>
  </si>
  <si>
    <t>4.  購入希望部数　</t>
    <phoneticPr fontId="1"/>
  </si>
  <si>
    <t>　　参加チームに対しましてあらかじめ購入希望部数（1部3００円）をお伺いしまして、</t>
    <rPh sb="2" eb="4">
      <t>サンカ</t>
    </rPh>
    <phoneticPr fontId="1"/>
  </si>
  <si>
    <t>　大会１日目の受け付け時に代金と引き換えとする事にしました。</t>
    <phoneticPr fontId="1"/>
  </si>
  <si>
    <t>　是非お申込下さい。</t>
    <phoneticPr fontId="1"/>
  </si>
  <si>
    <t xml:space="preserve">         </t>
    <phoneticPr fontId="1"/>
  </si>
  <si>
    <t>3. 連絡先（ 携帯　）　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</si>
  <si>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</si>
  <si>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</si>
  <si>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行事内容</t>
    <rPh sb="0" eb="2">
      <t>ギョウジ</t>
    </rPh>
    <rPh sb="2" eb="4">
      <t>ナイヨウ</t>
    </rPh>
    <phoneticPr fontId="1"/>
  </si>
  <si>
    <t>D</t>
    <phoneticPr fontId="1"/>
  </si>
  <si>
    <t>C</t>
    <phoneticPr fontId="1"/>
  </si>
  <si>
    <t>受講中</t>
    <rPh sb="0" eb="3">
      <t>ジュコウチュウ</t>
    </rPh>
    <phoneticPr fontId="1"/>
  </si>
  <si>
    <t>田村</t>
    <rPh sb="0" eb="2">
      <t>タムラ</t>
    </rPh>
    <phoneticPr fontId="1"/>
  </si>
  <si>
    <t>岩瀬</t>
    <rPh sb="0" eb="2">
      <t>イワセ</t>
    </rPh>
    <phoneticPr fontId="1"/>
  </si>
  <si>
    <t>郡山</t>
    <rPh sb="0" eb="2">
      <t>コオリヤマ</t>
    </rPh>
    <phoneticPr fontId="1"/>
  </si>
  <si>
    <t>e-mail：</t>
    <phoneticPr fontId="1"/>
  </si>
  <si>
    <t>5. 申し込み先　　県中地区ﾐﾆﾊﾞｽｹｯﾄﾎﾞｰﾙ連盟　</t>
    <rPh sb="10" eb="14">
      <t>ケンチュウチク</t>
    </rPh>
    <phoneticPr fontId="1"/>
  </si>
  <si>
    <t xml:space="preserve">【申し込み先】　 </t>
    <phoneticPr fontId="1"/>
  </si>
  <si>
    <t>【変更】大会参加申込後に変更があった場合は、必ず審判委員長に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シンパン</t>
    </rPh>
    <rPh sb="26" eb="29">
      <t>イインチョウ</t>
    </rPh>
    <phoneticPr fontId="1"/>
  </si>
  <si>
    <t>ご連絡下さい。</t>
    <rPh sb="3" eb="4">
      <t>クダ</t>
    </rPh>
    <phoneticPr fontId="1"/>
  </si>
  <si>
    <t>円</t>
    <rPh sb="0" eb="1">
      <t>エン</t>
    </rPh>
    <phoneticPr fontId="1"/>
  </si>
  <si>
    <t>　参加申込書と同時にお申込下さい。当日販売には部数に限りがありますので、</t>
    <rPh sb="5" eb="6">
      <t>ショ</t>
    </rPh>
    <rPh sb="7" eb="8">
      <t>ドウ</t>
    </rPh>
    <phoneticPr fontId="1"/>
  </si>
  <si>
    <t>JBAメンバーID</t>
    <phoneticPr fontId="1"/>
  </si>
  <si>
    <t>認定番号：スポーツ少年団有資格指導者認定番号</t>
    <phoneticPr fontId="1"/>
  </si>
  <si>
    <t>ＩＤ番号：JBAメンバーID</t>
    <phoneticPr fontId="1"/>
  </si>
  <si>
    <t>※1</t>
    <phoneticPr fontId="1"/>
  </si>
  <si>
    <t>※2</t>
  </si>
  <si>
    <t>身長 (cm)</t>
    <rPh sb="0" eb="2">
      <t>シンチョウ</t>
    </rPh>
    <phoneticPr fontId="1"/>
  </si>
  <si>
    <t>E-1</t>
    <phoneticPr fontId="1"/>
  </si>
  <si>
    <t>E-2</t>
    <phoneticPr fontId="1"/>
  </si>
  <si>
    <t>ユニ　　フォーム　　Ｎｏ.</t>
    <phoneticPr fontId="1"/>
  </si>
  <si>
    <t>指導者（認定）登録番号</t>
    <rPh sb="0" eb="3">
      <t>シドウシャ</t>
    </rPh>
    <rPh sb="4" eb="6">
      <t>ニンテイ</t>
    </rPh>
    <rPh sb="7" eb="9">
      <t>トウロク</t>
    </rPh>
    <rPh sb="9" eb="11">
      <t>バンゴウ</t>
    </rPh>
    <phoneticPr fontId="1"/>
  </si>
  <si>
    <t>本年度「資格なし」で登録している場合は、氏名を記入して「資格なし」と明記してください</t>
    <phoneticPr fontId="1"/>
  </si>
  <si>
    <t>指導者（認定登録番号）氏名は申込書とリンクしています。</t>
    <rPh sb="4" eb="6">
      <t>ニンテイ</t>
    </rPh>
    <rPh sb="11" eb="13">
      <t>シメイ</t>
    </rPh>
    <rPh sb="14" eb="17">
      <t>モウシコミショ</t>
    </rPh>
    <phoneticPr fontId="1"/>
  </si>
  <si>
    <t>※3</t>
  </si>
  <si>
    <t>※4</t>
  </si>
  <si>
    <r>
      <t>注意！学校行事等をご確認の上、忘れずにご記入下さい。申し込み締め切り後の要望は聞きかねます。
また、</t>
    </r>
    <r>
      <rPr>
        <b/>
        <sz val="12"/>
        <color rgb="FF0000FF"/>
        <rFont val="HG丸ｺﾞｼｯｸM-PRO"/>
        <family val="3"/>
        <charset val="128"/>
      </rPr>
      <t>２日目以降の調整</t>
    </r>
    <r>
      <rPr>
        <b/>
        <sz val="12"/>
        <color indexed="10"/>
        <rFont val="HG丸ｺﾞｼｯｸM-PRO"/>
        <family val="3"/>
        <charset val="128"/>
      </rPr>
      <t xml:space="preserve">は、ご要望に添えないことがありますので、あらかじめご了承下さい。
</t>
    </r>
    <rPh sb="0" eb="2">
      <t>チュウイ</t>
    </rPh>
    <rPh sb="3" eb="8">
      <t>ガッコウギョウジナド</t>
    </rPh>
    <rPh sb="10" eb="12">
      <t>カクニン</t>
    </rPh>
    <rPh sb="13" eb="14">
      <t>ウエ</t>
    </rPh>
    <rPh sb="15" eb="16">
      <t>ワス</t>
    </rPh>
    <rPh sb="20" eb="22">
      <t>キニュウ</t>
    </rPh>
    <rPh sb="22" eb="23">
      <t>クダ</t>
    </rPh>
    <rPh sb="26" eb="27">
      <t>モウ</t>
    </rPh>
    <rPh sb="28" eb="29">
      <t>コ</t>
    </rPh>
    <rPh sb="30" eb="31">
      <t>シ</t>
    </rPh>
    <rPh sb="32" eb="33">
      <t>キ</t>
    </rPh>
    <rPh sb="34" eb="35">
      <t>ゴ</t>
    </rPh>
    <rPh sb="36" eb="38">
      <t>ヨウボウ</t>
    </rPh>
    <rPh sb="39" eb="40">
      <t>キ</t>
    </rPh>
    <rPh sb="51" eb="53">
      <t>カメ</t>
    </rPh>
    <rPh sb="53" eb="55">
      <t>イコウ</t>
    </rPh>
    <rPh sb="56" eb="58">
      <t>チョウセイ</t>
    </rPh>
    <rPh sb="61" eb="63">
      <t>ヨウボウ</t>
    </rPh>
    <rPh sb="64" eb="65">
      <t>ソ</t>
    </rPh>
    <rPh sb="84" eb="86">
      <t>リョウショウ</t>
    </rPh>
    <rPh sb="86" eb="87">
      <t>クダ</t>
    </rPh>
    <phoneticPr fontId="1"/>
  </si>
  <si>
    <t>有・無の選択</t>
    <rPh sb="0" eb="1">
      <t>アリ</t>
    </rPh>
    <rPh sb="2" eb="3">
      <t>ナシ</t>
    </rPh>
    <rPh sb="4" eb="6">
      <t>センタク</t>
    </rPh>
    <phoneticPr fontId="1"/>
  </si>
  <si>
    <t>チーム名は上のチーム名とリンクされてます。</t>
    <rPh sb="3" eb="4">
      <t>メイ</t>
    </rPh>
    <rPh sb="5" eb="6">
      <t>ウエ</t>
    </rPh>
    <rPh sb="10" eb="11">
      <t>メイ</t>
    </rPh>
    <phoneticPr fontId="1"/>
  </si>
  <si>
    <t>男女別も上の性別とリンクされてます。</t>
    <rPh sb="0" eb="3">
      <t>ダンジョベツ</t>
    </rPh>
    <rPh sb="6" eb="8">
      <t>セイベツ</t>
    </rPh>
    <phoneticPr fontId="1"/>
  </si>
  <si>
    <t>※5</t>
  </si>
  <si>
    <t>※6</t>
  </si>
  <si>
    <t>チーム名及び性別（男子・女子）申込書にリンクされてます。</t>
    <rPh sb="3" eb="4">
      <t>メイ</t>
    </rPh>
    <rPh sb="4" eb="5">
      <t>オヨ</t>
    </rPh>
    <rPh sb="6" eb="8">
      <t>セイベツ</t>
    </rPh>
    <rPh sb="15" eb="18">
      <t>モウシコミショ</t>
    </rPh>
    <phoneticPr fontId="1"/>
  </si>
  <si>
    <t>午後</t>
    <rPh sb="0" eb="2">
      <t>ゴゴ</t>
    </rPh>
    <phoneticPr fontId="1"/>
  </si>
  <si>
    <t>午前中</t>
    <rPh sb="0" eb="3">
      <t>ゴゼンチュウ</t>
    </rPh>
    <phoneticPr fontId="1"/>
  </si>
  <si>
    <t>※全て不可能な方は，帯同審判員に登録できません。</t>
    <rPh sb="1" eb="2">
      <t>スベ</t>
    </rPh>
    <rPh sb="3" eb="6">
      <t>フカノウ</t>
    </rPh>
    <rPh sb="7" eb="8">
      <t>カタ</t>
    </rPh>
    <rPh sb="10" eb="12">
      <t>タイドウ</t>
    </rPh>
    <rPh sb="12" eb="14">
      <t>シンパン</t>
    </rPh>
    <rPh sb="14" eb="15">
      <t>イン</t>
    </rPh>
    <rPh sb="16" eb="18">
      <t>トウロク</t>
    </rPh>
    <phoneticPr fontId="1"/>
  </si>
  <si>
    <t>ｽﾎﾟｰﾂ少年団の認定番号：スポーツ少年団有資格指導者認定番号</t>
    <phoneticPr fontId="1"/>
  </si>
  <si>
    <r>
      <t>※</t>
    </r>
    <r>
      <rPr>
        <u/>
        <sz val="12"/>
        <color indexed="10"/>
        <rFont val="HG丸ｺﾞｼｯｸM-PRO"/>
        <family val="3"/>
        <charset val="128"/>
      </rPr>
      <t>日本バスケットボール協会の競技者番号欄にはメンバーＩＤ</t>
    </r>
    <r>
      <rPr>
        <u/>
        <sz val="12"/>
        <rFont val="HG丸ｺﾞｼｯｸM-PRO"/>
        <family val="3"/>
        <charset val="128"/>
      </rPr>
      <t xml:space="preserve">を必ず、記入してください。
</t>
    </r>
    <r>
      <rPr>
        <sz val="12"/>
        <rFont val="HG丸ｺﾞｼｯｸM-PRO"/>
        <family val="3"/>
        <charset val="128"/>
      </rPr>
      <t xml:space="preserve">
※エントリー変更がある場合は、必ず別シートの「エントリー変更」用紙に訂正・変更箇所を記入して、
　大会受付時に提出してください。
　（他の書式でのエントリー変更は、受付けいたしませんのでご注意ください。）
※福島県総合体育大会および、福島県優勝大会の参加申し込みは、上記のスポーツ少年団有資格指導者認定番号・JBAﾒﾝﾊﾞｰのID番号欄に有資格者の氏名と認定番号を記入してください。　　　　　　　　　　　　　　　　　　　　　　　　　　　　　　　　　　　　　　　　　　　　　　　　　　　　　　　　　　　　　　　　　　　　　　　　　（本年度「資格なし」で登録している場合は、氏名を記入して「資格なし」と明記してください）　　　　　　　　　　
</t>
    </r>
    <r>
      <rPr>
        <b/>
        <sz val="12"/>
        <color rgb="FFFF0000"/>
        <rFont val="HG丸ｺﾞｼｯｸM-PRO"/>
        <family val="3"/>
        <charset val="128"/>
      </rPr>
      <t>また、「スポーツ少年団指導者登録（資格なし者も含む）」をしていない方は、ベンチ入りすることができませんので、注意してください。</t>
    </r>
    <rPh sb="1" eb="3">
      <t>ニホン</t>
    </rPh>
    <rPh sb="11" eb="13">
      <t>キョウカイ</t>
    </rPh>
    <rPh sb="14" eb="17">
      <t>キョウギシャ</t>
    </rPh>
    <rPh sb="17" eb="19">
      <t>バンゴウ</t>
    </rPh>
    <rPh sb="19" eb="20">
      <t>ラン</t>
    </rPh>
    <rPh sb="29" eb="30">
      <t>カナラ</t>
    </rPh>
    <rPh sb="32" eb="34">
      <t>キニュウ</t>
    </rPh>
    <rPh sb="310" eb="313">
      <t>ホンネンド</t>
    </rPh>
    <rPh sb="314" eb="316">
      <t>シカク</t>
    </rPh>
    <rPh sb="320" eb="322">
      <t>トウロク</t>
    </rPh>
    <rPh sb="326" eb="328">
      <t>バアイ</t>
    </rPh>
    <rPh sb="330" eb="332">
      <t>シメイ</t>
    </rPh>
    <rPh sb="333" eb="335">
      <t>キニュウ</t>
    </rPh>
    <rPh sb="338" eb="340">
      <t>シカク</t>
    </rPh>
    <rPh sb="344" eb="346">
      <t>メイキ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</si>
  <si>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</si>
  <si>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</si>
  <si>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</si>
  <si>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</si>
  <si>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JBAのID番号</t>
    <rPh sb="6" eb="8">
      <t>バンゴウ</t>
    </rPh>
    <phoneticPr fontId="1"/>
  </si>
  <si>
    <t>ｽﾎﾟｰﾂ少年団認定番号</t>
    <rPh sb="5" eb="8">
      <t>ショウネンダン</t>
    </rPh>
    <rPh sb="8" eb="10">
      <t>ニンテイ</t>
    </rPh>
    <rPh sb="10" eb="12">
      <t>バンゴウ</t>
    </rPh>
    <phoneticPr fontId="1"/>
  </si>
  <si>
    <t>住　所</t>
    <phoneticPr fontId="1"/>
  </si>
  <si>
    <t>正式チーム</t>
    <rPh sb="0" eb="2">
      <t>セイシキ</t>
    </rPh>
    <phoneticPr fontId="1"/>
  </si>
  <si>
    <t>責任者氏名</t>
    <rPh sb="3" eb="4">
      <t>シ</t>
    </rPh>
    <rPh sb="4" eb="5">
      <t>メイ</t>
    </rPh>
    <phoneticPr fontId="1"/>
  </si>
  <si>
    <t>※必要事項はすべて入力して下さい。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19" eb="21">
      <t>ダンジョ</t>
    </rPh>
    <rPh sb="21" eb="23">
      <t>イッショ</t>
    </rPh>
    <rPh sb="24" eb="25">
      <t>モウ</t>
    </rPh>
    <rPh sb="26" eb="27">
      <t>コ</t>
    </rPh>
    <rPh sb="33" eb="34">
      <t>クダ</t>
    </rPh>
    <rPh sb="37" eb="39">
      <t>ベツベツ</t>
    </rPh>
    <rPh sb="46" eb="47">
      <t>ネガ</t>
    </rPh>
    <phoneticPr fontId="1"/>
  </si>
  <si>
    <t>級</t>
    <rPh sb="0" eb="1">
      <t>キュウ</t>
    </rPh>
    <phoneticPr fontId="1"/>
  </si>
  <si>
    <t>学校行事等による調整の要望は「有」を選択して下さい。有の場合その日の予定等を記入してください。</t>
    <rPh sb="0" eb="2">
      <t>ガッコウ</t>
    </rPh>
    <rPh sb="2" eb="4">
      <t>ギョウジ</t>
    </rPh>
    <rPh sb="4" eb="5">
      <t>トウ</t>
    </rPh>
    <rPh sb="8" eb="10">
      <t>チョウセイ</t>
    </rPh>
    <rPh sb="11" eb="13">
      <t>ヨウボウ</t>
    </rPh>
    <rPh sb="15" eb="16">
      <t>アリ</t>
    </rPh>
    <rPh sb="18" eb="20">
      <t>センタク</t>
    </rPh>
    <rPh sb="22" eb="23">
      <t>クダ</t>
    </rPh>
    <rPh sb="26" eb="27">
      <t>アリ</t>
    </rPh>
    <rPh sb="28" eb="30">
      <t>バアイ</t>
    </rPh>
    <rPh sb="32" eb="33">
      <t>ヒ</t>
    </rPh>
    <rPh sb="34" eb="36">
      <t>ヨテイ</t>
    </rPh>
    <rPh sb="36" eb="37">
      <t>トウ</t>
    </rPh>
    <rPh sb="38" eb="40">
      <t>キニュウ</t>
    </rPh>
    <phoneticPr fontId="1"/>
  </si>
  <si>
    <t>略称チーム名</t>
    <rPh sb="0" eb="2">
      <t>リャクショウ</t>
    </rPh>
    <rPh sb="5" eb="6">
      <t>メイ</t>
    </rPh>
    <phoneticPr fontId="1"/>
  </si>
  <si>
    <t>役　　職</t>
    <rPh sb="0" eb="1">
      <t>ヤク</t>
    </rPh>
    <rPh sb="3" eb="4">
      <t>ショク</t>
    </rPh>
    <phoneticPr fontId="1"/>
  </si>
  <si>
    <t>ユニフォーム濃色</t>
    <phoneticPr fontId="1"/>
  </si>
  <si>
    <t>地　区　名</t>
    <phoneticPr fontId="1"/>
  </si>
  <si>
    <t>男　女　別</t>
    <phoneticPr fontId="1"/>
  </si>
  <si>
    <t>honda@kentyumini.jp</t>
    <phoneticPr fontId="1"/>
  </si>
  <si>
    <t>行事予定時間帯</t>
    <rPh sb="0" eb="2">
      <t>ギョウジ</t>
    </rPh>
    <rPh sb="2" eb="4">
      <t>ヨテイ</t>
    </rPh>
    <rPh sb="4" eb="7">
      <t>ジカンタイ</t>
    </rPh>
    <phoneticPr fontId="1"/>
  </si>
  <si>
    <t>その日のゲーム実施の可否</t>
    <phoneticPr fontId="1"/>
  </si>
  <si>
    <t>　　チーム名および男子・女子は自動記入されます。</t>
    <phoneticPr fontId="1"/>
  </si>
  <si>
    <t>帯同ｺﾐｯｼｮﾅｰ氏名</t>
    <rPh sb="0" eb="2">
      <t>タイドウ</t>
    </rPh>
    <rPh sb="9" eb="11">
      <t>シメイ</t>
    </rPh>
    <phoneticPr fontId="1"/>
  </si>
  <si>
    <t>※帯同コミッショナーは、各チームとも1名は必ずお願いします。</t>
    <rPh sb="1" eb="3">
      <t>タイドウ</t>
    </rPh>
    <rPh sb="12" eb="13">
      <t>カク</t>
    </rPh>
    <rPh sb="19" eb="20">
      <t>メイ</t>
    </rPh>
    <rPh sb="21" eb="22">
      <t>カナラ</t>
    </rPh>
    <rPh sb="24" eb="25">
      <t>ネガ</t>
    </rPh>
    <phoneticPr fontId="1"/>
  </si>
  <si>
    <t>※チームで複数のコミッショナー人員がいる場合は，できるだけ多くの方の協力をお願いします。</t>
    <rPh sb="5" eb="7">
      <t>フクスウ</t>
    </rPh>
    <rPh sb="15" eb="17">
      <t>ジンイン</t>
    </rPh>
    <rPh sb="20" eb="22">
      <t>バアイ</t>
    </rPh>
    <rPh sb="29" eb="30">
      <t>オオ</t>
    </rPh>
    <rPh sb="32" eb="33">
      <t>カタ</t>
    </rPh>
    <rPh sb="34" eb="36">
      <t>キョウリョク</t>
    </rPh>
    <rPh sb="38" eb="39">
      <t>ネガ</t>
    </rPh>
    <phoneticPr fontId="1"/>
  </si>
  <si>
    <t>帯同審判名簿及び日程</t>
  </si>
  <si>
    <t>～</t>
    <phoneticPr fontId="1"/>
  </si>
  <si>
    <t>コミッショナー名簿及び日程</t>
    <phoneticPr fontId="1"/>
  </si>
  <si>
    <t>igarashi@kentyumini.jp</t>
    <phoneticPr fontId="1"/>
  </si>
  <si>
    <t>県南バスケットボール協会</t>
    <rPh sb="0" eb="2">
      <t>ケンナン</t>
    </rPh>
    <rPh sb="10" eb="12">
      <t>キョウカイ</t>
    </rPh>
    <phoneticPr fontId="1"/>
  </si>
  <si>
    <t xml:space="preserve">          会　長　　渡辺　善文</t>
    <phoneticPr fontId="1"/>
  </si>
  <si>
    <t>A・コーチ</t>
    <phoneticPr fontId="1"/>
  </si>
  <si>
    <t>正式名称</t>
    <rPh sb="0" eb="2">
      <t>セイシキ</t>
    </rPh>
    <rPh sb="2" eb="4">
      <t>メイショウ</t>
    </rPh>
    <phoneticPr fontId="1"/>
  </si>
  <si>
    <t>地区</t>
    <rPh sb="0" eb="2">
      <t>チク</t>
    </rPh>
    <phoneticPr fontId="1"/>
  </si>
  <si>
    <t>ﾗｲｾﾝｽNo5</t>
  </si>
  <si>
    <t>ﾗｲｾﾝｽNo6</t>
  </si>
  <si>
    <t>ﾗｲｾﾝｽNo7</t>
  </si>
  <si>
    <t>ﾗｲｾﾝｽNo8</t>
  </si>
  <si>
    <t>ﾗｲｾﾝｽNo9</t>
  </si>
  <si>
    <t>ﾗｲｾﾝｽNo10</t>
  </si>
  <si>
    <t>ﾗｲｾﾝｽNo11</t>
  </si>
  <si>
    <t>ﾗｲｾﾝｽNo12</t>
  </si>
  <si>
    <t>ﾗｲｾﾝｽNo13</t>
  </si>
  <si>
    <t>ﾗｲｾﾝｽNo14</t>
  </si>
  <si>
    <t>ﾗｲｾﾝｽNoコーチ</t>
  </si>
  <si>
    <t>ﾗｲｾﾝｽNoA・コーチ</t>
  </si>
  <si>
    <t>濃　色</t>
    <rPh sb="0" eb="1">
      <t>コ</t>
    </rPh>
    <rPh sb="2" eb="3">
      <t>イロ</t>
    </rPh>
    <phoneticPr fontId="1"/>
  </si>
  <si>
    <t>　Ｕ１２県中支部競技委員長　　本田　一也宛</t>
    <rPh sb="4" eb="5">
      <t>ケン</t>
    </rPh>
    <rPh sb="5" eb="6">
      <t>チュウ</t>
    </rPh>
    <rPh sb="6" eb="8">
      <t>シブ</t>
    </rPh>
    <rPh sb="8" eb="13">
      <t>キョウギイインチョウ</t>
    </rPh>
    <rPh sb="15" eb="17">
      <t>ホンダ</t>
    </rPh>
    <rPh sb="18" eb="20">
      <t>カズヤ</t>
    </rPh>
    <rPh sb="20" eb="21">
      <t>アテ</t>
    </rPh>
    <phoneticPr fontId="1"/>
  </si>
  <si>
    <t>Ｕ１２県中支部審判委員長　五十嵐　紀仁　（０９０－２３３０－３２０２）</t>
    <rPh sb="3" eb="4">
      <t>ケン</t>
    </rPh>
    <rPh sb="4" eb="5">
      <t>チュウ</t>
    </rPh>
    <rPh sb="5" eb="7">
      <t>シブ</t>
    </rPh>
    <rPh sb="7" eb="9">
      <t>シンパン</t>
    </rPh>
    <rPh sb="9" eb="12">
      <t>イインチョウ</t>
    </rPh>
    <rPh sb="13" eb="16">
      <t>イガラシ</t>
    </rPh>
    <rPh sb="17" eb="19">
      <t>ノリヒト</t>
    </rPh>
    <phoneticPr fontId="1"/>
  </si>
  <si>
    <t>takanori_watanabe@kentyumini.jp</t>
    <phoneticPr fontId="1"/>
  </si>
  <si>
    <t>【変更】大会参加申込後に変更があった場合は、必ずＵ１２県中支部普及強化委員長にご連絡下さい。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7" eb="28">
      <t>ケン</t>
    </rPh>
    <rPh sb="28" eb="29">
      <t>チュウ</t>
    </rPh>
    <rPh sb="29" eb="31">
      <t>シブ</t>
    </rPh>
    <phoneticPr fontId="1"/>
  </si>
  <si>
    <t>※コミッショナー割り当ては、Ｕ１２県中支部普及強化委員長の設定資料を後日チーム連絡者へメールいたします。</t>
    <rPh sb="8" eb="9">
      <t>ワ</t>
    </rPh>
    <rPh sb="10" eb="11">
      <t>ア</t>
    </rPh>
    <rPh sb="17" eb="18">
      <t>ケン</t>
    </rPh>
    <rPh sb="18" eb="19">
      <t>チュウ</t>
    </rPh>
    <rPh sb="19" eb="21">
      <t>シブ</t>
    </rPh>
    <rPh sb="29" eb="31">
      <t>セッテイ</t>
    </rPh>
    <rPh sb="31" eb="33">
      <t>シリョウ</t>
    </rPh>
    <rPh sb="34" eb="36">
      <t>ゴジツ</t>
    </rPh>
    <rPh sb="39" eb="42">
      <t>レンラクシャ</t>
    </rPh>
    <phoneticPr fontId="1"/>
  </si>
  <si>
    <t>　つきましては､購入のご希望のチームは入力sheetに必要事項を記入の上</t>
    <rPh sb="19" eb="21">
      <t>ニュウリョク</t>
    </rPh>
    <rPh sb="35" eb="36">
      <t>ウエ</t>
    </rPh>
    <phoneticPr fontId="1"/>
  </si>
  <si>
    <t>参加申込み時にお申込みください。</t>
    <rPh sb="0" eb="2">
      <t>サンカ</t>
    </rPh>
    <rPh sb="2" eb="4">
      <t>モウシコ</t>
    </rPh>
    <rPh sb="5" eb="6">
      <t>ジ</t>
    </rPh>
    <rPh sb="8" eb="10">
      <t>モウシコ</t>
    </rPh>
    <phoneticPr fontId="1"/>
  </si>
  <si>
    <t>※入力sheetから自動入力されます。</t>
    <rPh sb="1" eb="3">
      <t>ニュウリョク</t>
    </rPh>
    <rPh sb="10" eb="12">
      <t>ジドウ</t>
    </rPh>
    <rPh sb="12" eb="14">
      <t>ニュウリョク</t>
    </rPh>
    <phoneticPr fontId="1"/>
  </si>
  <si>
    <r>
      <t>※必要事項をすべて入力し、</t>
    </r>
    <r>
      <rPr>
        <b/>
        <sz val="12"/>
        <color rgb="FF0000FF"/>
        <rFont val="HG丸ｺﾞｼｯｸM-PRO"/>
        <family val="3"/>
        <charset val="128"/>
      </rPr>
      <t>メール</t>
    </r>
    <r>
      <rPr>
        <sz val="12"/>
        <rFont val="HG丸ｺﾞｼｯｸM-PRO"/>
        <family val="3"/>
        <charset val="128"/>
      </rPr>
      <t xml:space="preserve">で、県中地区競技委員長　本田　一也宛　 </t>
    </r>
    <r>
      <rPr>
        <sz val="12"/>
        <color rgb="FF0000FF"/>
        <rFont val="HG丸ｺﾞｼｯｸM-PRO"/>
        <family val="3"/>
        <charset val="128"/>
      </rPr>
      <t xml:space="preserve"> &lt; honda@kentyumini.jp　&gt;　</t>
    </r>
    <r>
      <rPr>
        <sz val="12"/>
        <rFont val="HG丸ｺﾞｼｯｸM-PRO"/>
        <family val="3"/>
        <charset val="128"/>
      </rPr>
      <t>　　　　　　　　　へ送付してください。 　</t>
    </r>
    <r>
      <rPr>
        <b/>
        <sz val="12"/>
        <color rgb="FFFF0000"/>
        <rFont val="HG丸ｺﾞｼｯｸM-PRO"/>
        <family val="3"/>
        <charset val="128"/>
      </rPr>
      <t>令和２年１０月１８日（日）必着</t>
    </r>
    <r>
      <rPr>
        <sz val="12"/>
        <rFont val="HG丸ｺﾞｼｯｸM-PRO"/>
        <family val="3"/>
        <charset val="128"/>
      </rPr>
      <t>でお願いします。</t>
    </r>
    <phoneticPr fontId="1"/>
  </si>
  <si>
    <t>第３６回福島県ミニバスケットボール優勝大会県中地区予選会
兼　　　第１８回郡山西北ロータリークラブ杯争奪戦</t>
    <phoneticPr fontId="1"/>
  </si>
  <si>
    <t>日本ﾊﾞｽｹｯﾄﾎﾞｰﾙ協会
競技者番号　　　　（ﾒﾝﾊﾞｰID）</t>
    <phoneticPr fontId="1"/>
  </si>
  <si>
    <r>
      <t>※終日可能な場合は，</t>
    </r>
    <r>
      <rPr>
        <b/>
        <sz val="14"/>
        <color indexed="12"/>
        <rFont val="HG丸ｺﾞｼｯｸM-PRO"/>
        <family val="3"/>
        <charset val="128"/>
      </rPr>
      <t>「終日」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</si>
  <si>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4"/>
        <color indexed="12"/>
        <rFont val="HG丸ｺﾞｼｯｸM-PRO"/>
        <family val="3"/>
        <charset val="128"/>
      </rPr>
      <t>「午前のみ」又は「午後のみ」</t>
    </r>
    <r>
      <rPr>
        <b/>
        <sz val="14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</si>
  <si>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4"/>
        <color indexed="12"/>
        <rFont val="HG丸ｺﾞｼｯｸM-PRO"/>
        <family val="3"/>
        <charset val="128"/>
      </rPr>
      <t>「不可」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</si>
  <si>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※時間帯で可能な場合は，</t>
    </r>
    <r>
      <rPr>
        <b/>
        <sz val="14"/>
        <color indexed="12"/>
        <rFont val="HG丸ｺﾞｼｯｸM-PRO"/>
        <family val="3"/>
        <charset val="128"/>
      </rPr>
      <t>「時間」</t>
    </r>
    <r>
      <rPr>
        <b/>
        <sz val="14"/>
        <rFont val="HG丸ｺﾞｼｯｸM-PRO"/>
        <family val="3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1"/>
  </si>
  <si>
    <r>
      <t>※終日可能な場合は，</t>
    </r>
    <r>
      <rPr>
        <b/>
        <sz val="12"/>
        <color indexed="12"/>
        <rFont val="HG丸ｺﾞｼｯｸM-PRO"/>
        <family val="3"/>
        <charset val="128"/>
      </rPr>
      <t>「終日」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</si>
  <si>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2"/>
        <color indexed="12"/>
        <rFont val="HG丸ｺﾞｼｯｸM-PRO"/>
        <family val="3"/>
        <charset val="128"/>
      </rPr>
      <t>「午前のみ」又は「午後のみ」</t>
    </r>
    <r>
      <rPr>
        <b/>
        <sz val="12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</si>
  <si>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2"/>
        <color indexed="12"/>
        <rFont val="HG丸ｺﾞｼｯｸM-PRO"/>
        <family val="3"/>
        <charset val="128"/>
      </rPr>
      <t>「不可」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</si>
  <si>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Ｕ１２県中支部普及強化委員長　渡邉　高典　</t>
    </r>
    <r>
      <rPr>
        <b/>
        <sz val="14"/>
        <rFont val="HG丸ｺﾞｼｯｸM-PRO"/>
        <family val="3"/>
        <charset val="128"/>
      </rPr>
      <t>（090-9749-3533）</t>
    </r>
    <phoneticPr fontId="1"/>
  </si>
  <si>
    <t>MINI-BASKETBALL　OFFICIAL　SCORESHEET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</si>
  <si>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</si>
  <si>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</si>
  <si>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2020年</t>
    <rPh sb="4" eb="5">
      <t>ネン</t>
    </rPh>
    <phoneticPr fontId="1"/>
  </si>
  <si>
    <t>月</t>
  </si>
  <si>
    <t>日</t>
  </si>
  <si>
    <t>：</t>
    <phoneticPr fontId="1"/>
  </si>
  <si>
    <t>色は書込み</t>
    <rPh sb="0" eb="1">
      <t>イロ</t>
    </rPh>
    <rPh sb="2" eb="4">
      <t>カキコ</t>
    </rPh>
    <phoneticPr fontId="1"/>
  </si>
  <si>
    <t>会場</t>
    <rPh sb="0" eb="2">
      <t>カイジョウ</t>
    </rPh>
    <phoneticPr fontId="1"/>
  </si>
  <si>
    <t>Game
No.</t>
    <phoneticPr fontId="1"/>
  </si>
  <si>
    <t>スコア</t>
    <phoneticPr fontId="1"/>
  </si>
  <si>
    <t>クルーチーフ</t>
    <phoneticPr fontId="1"/>
  </si>
  <si>
    <t>アンパイア</t>
    <phoneticPr fontId="1"/>
  </si>
  <si>
    <t>色男子・女子選択</t>
    <rPh sb="0" eb="1">
      <t>イロ</t>
    </rPh>
    <rPh sb="1" eb="3">
      <t>ダンシ</t>
    </rPh>
    <rPh sb="4" eb="6">
      <t>ジョシ</t>
    </rPh>
    <rPh sb="6" eb="8">
      <t>センタク</t>
    </rPh>
    <phoneticPr fontId="1"/>
  </si>
  <si>
    <t>Score</t>
    <phoneticPr fontId="1"/>
  </si>
  <si>
    <t>チームA</t>
    <phoneticPr fontId="1"/>
  </si>
  <si>
    <t>－</t>
    <phoneticPr fontId="1"/>
  </si>
  <si>
    <t>チームB</t>
    <phoneticPr fontId="1"/>
  </si>
  <si>
    <t>色はチーム名選択→選手＆コーチ表示</t>
    <rPh sb="0" eb="1">
      <t>イロ</t>
    </rPh>
    <rPh sb="5" eb="6">
      <t>メイ</t>
    </rPh>
    <rPh sb="6" eb="8">
      <t>センタク</t>
    </rPh>
    <rPh sb="9" eb="11">
      <t>センシュ</t>
    </rPh>
    <rPh sb="15" eb="17">
      <t>ヒョウジ</t>
    </rPh>
    <phoneticPr fontId="1"/>
  </si>
  <si>
    <t>スコアラー</t>
    <phoneticPr fontId="1"/>
  </si>
  <si>
    <t>タイマー</t>
    <phoneticPr fontId="1"/>
  </si>
  <si>
    <t>Ａ・スコアラー</t>
    <phoneticPr fontId="1"/>
  </si>
  <si>
    <t>ｼｮｯﾄｸﾛｯｸｵﾍﾟﾚｰﾀｰ</t>
    <phoneticPr fontId="1"/>
  </si>
  <si>
    <t>番号</t>
    <rPh sb="0" eb="2">
      <t>バンゴウ</t>
    </rPh>
    <phoneticPr fontId="1"/>
  </si>
  <si>
    <t>OT</t>
    <phoneticPr fontId="1"/>
  </si>
  <si>
    <t>県中24</t>
  </si>
  <si>
    <t>岩瀬X4</t>
    <rPh sb="0" eb="2">
      <t>イワセ</t>
    </rPh>
    <phoneticPr fontId="1"/>
  </si>
  <si>
    <t>チームA：</t>
    <phoneticPr fontId="1"/>
  </si>
  <si>
    <t>(</t>
    <phoneticPr fontId="1"/>
  </si>
  <si>
    <t>白</t>
    <rPh sb="0" eb="1">
      <t>シロ</t>
    </rPh>
    <phoneticPr fontId="1"/>
  </si>
  <si>
    <t>)</t>
    <phoneticPr fontId="1"/>
  </si>
  <si>
    <t>タイムアウト</t>
    <phoneticPr fontId="1"/>
  </si>
  <si>
    <t>ランニング スコア　　RUNNING SCORE</t>
    <phoneticPr fontId="1"/>
  </si>
  <si>
    <t>岩瀬X5</t>
    <rPh sb="0" eb="2">
      <t>イワセ</t>
    </rPh>
    <phoneticPr fontId="1"/>
  </si>
  <si>
    <t>Team A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</si>
  <si>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</si>
  <si>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</si>
  <si>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</si>
  <si>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</si>
  <si>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Ａ</t>
    <phoneticPr fontId="1"/>
  </si>
  <si>
    <t>Ｂ</t>
    <phoneticPr fontId="1"/>
  </si>
  <si>
    <t>岩瀬X6</t>
    <rPh sb="0" eb="2">
      <t>イワセ</t>
    </rPh>
    <phoneticPr fontId="1"/>
  </si>
  <si>
    <t>岩瀬X7</t>
    <rPh sb="0" eb="2">
      <t>イワセ</t>
    </rPh>
    <phoneticPr fontId="1"/>
  </si>
  <si>
    <t>ライセンスNo.</t>
    <phoneticPr fontId="1"/>
  </si>
  <si>
    <t>選手氏名
Players</t>
    <rPh sb="0" eb="1">
      <t>セン</t>
    </rPh>
    <rPh sb="1" eb="2">
      <t>テ</t>
    </rPh>
    <rPh sb="2" eb="3">
      <t>シ</t>
    </rPh>
    <rPh sb="3" eb="4">
      <t>メイ</t>
    </rPh>
    <phoneticPr fontId="1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</si>
  <si>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1"/>
  </si>
  <si>
    <t>フ ァ ウ ル</t>
    <phoneticPr fontId="1"/>
  </si>
  <si>
    <t>チーム</t>
    <phoneticPr fontId="1"/>
  </si>
  <si>
    <t>岩瀬X8</t>
    <rPh sb="0" eb="2">
      <t>イワセ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</si>
  <si>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</si>
  <si>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</si>
  <si>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</si>
  <si>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</si>
  <si>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</si>
  <si>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ファウル</t>
    <phoneticPr fontId="1"/>
  </si>
  <si>
    <t>岩瀬X9</t>
    <rPh sb="0" eb="2">
      <t>イワセ</t>
    </rPh>
    <phoneticPr fontId="1"/>
  </si>
  <si>
    <t>岩瀬X10</t>
    <rPh sb="0" eb="2">
      <t>イワセ</t>
    </rPh>
    <phoneticPr fontId="1"/>
  </si>
  <si>
    <t>1Ｑ</t>
    <phoneticPr fontId="1"/>
  </si>
  <si>
    <t>2Ｑ</t>
    <phoneticPr fontId="1"/>
  </si>
  <si>
    <t>岩瀬X11</t>
    <rPh sb="0" eb="2">
      <t>イワセ</t>
    </rPh>
    <phoneticPr fontId="1"/>
  </si>
  <si>
    <t>岩瀬X12</t>
    <rPh sb="0" eb="2">
      <t>イワセ</t>
    </rPh>
    <phoneticPr fontId="1"/>
  </si>
  <si>
    <t>岩瀬X13</t>
    <rPh sb="0" eb="2">
      <t>イワセ</t>
    </rPh>
    <phoneticPr fontId="1"/>
  </si>
  <si>
    <t>岩瀬X14</t>
    <rPh sb="0" eb="2">
      <t>イワセ</t>
    </rPh>
    <phoneticPr fontId="1"/>
  </si>
  <si>
    <t>岩瀬X15</t>
    <rPh sb="0" eb="2">
      <t>イワセ</t>
    </rPh>
    <phoneticPr fontId="1"/>
  </si>
  <si>
    <t>岩瀬X16</t>
    <rPh sb="0" eb="2">
      <t>イワセ</t>
    </rPh>
    <phoneticPr fontId="1"/>
  </si>
  <si>
    <t>3Ｑ</t>
    <phoneticPr fontId="1"/>
  </si>
  <si>
    <t>4Ｑ</t>
    <phoneticPr fontId="1"/>
  </si>
  <si>
    <t>岩瀬X17</t>
    <rPh sb="0" eb="2">
      <t>イワセ</t>
    </rPh>
    <phoneticPr fontId="1"/>
  </si>
  <si>
    <t>岩瀬X18</t>
    <rPh sb="0" eb="2">
      <t>イワセ</t>
    </rPh>
    <phoneticPr fontId="1"/>
  </si>
  <si>
    <t>ﾗｲｾﾝｽNo.4</t>
    <phoneticPr fontId="1"/>
  </si>
  <si>
    <t>Ｘ10</t>
  </si>
  <si>
    <t>ﾗｲｾﾝｽNo.5</t>
  </si>
  <si>
    <t>Ｘ11</t>
  </si>
  <si>
    <t>ﾗｲｾﾝｽNo.6</t>
  </si>
  <si>
    <t>Ｘ12</t>
  </si>
  <si>
    <t>ﾗｲｾﾝｽNo.7</t>
  </si>
  <si>
    <t>Ｘ13</t>
  </si>
  <si>
    <t>ﾗｲｾﾝｽNo.8</t>
  </si>
  <si>
    <t>Ｘ14</t>
  </si>
  <si>
    <t>ﾗｲｾﾝｽNo.9</t>
  </si>
  <si>
    <t>Ｘ15</t>
  </si>
  <si>
    <t>コーチ：</t>
    <phoneticPr fontId="1"/>
  </si>
  <si>
    <t>ﾗｲｾﾝｽNo.10</t>
  </si>
  <si>
    <t>Ｘ16</t>
  </si>
  <si>
    <t>A.コーチ：</t>
    <phoneticPr fontId="1"/>
  </si>
  <si>
    <t>ﾗｲｾﾝｽNo.11</t>
  </si>
  <si>
    <t>Ｘ17</t>
  </si>
  <si>
    <t>ﾗｲｾﾝｽNo.12</t>
  </si>
  <si>
    <t>Ｘ18</t>
  </si>
  <si>
    <t>チームB：</t>
    <phoneticPr fontId="1"/>
  </si>
  <si>
    <t>ﾗｲｾﾝｽNo.13</t>
  </si>
  <si>
    <t>Ｘ19</t>
  </si>
  <si>
    <t>Team B</t>
    <phoneticPr fontId="1"/>
  </si>
  <si>
    <t>ﾗｲｾﾝｽNo.14</t>
  </si>
  <si>
    <t>Ｘ20</t>
  </si>
  <si>
    <t>ﾗｲｾﾝｽNo.15</t>
  </si>
  <si>
    <t>Ｘ21</t>
  </si>
  <si>
    <t>ﾗｲｾﾝｽNo.16</t>
  </si>
  <si>
    <t>Ｘ22</t>
  </si>
  <si>
    <t>ﾗｲｾﾝｽNo.17</t>
  </si>
  <si>
    <t>Ｘ23</t>
  </si>
  <si>
    <t>ﾗｲｾﾝｽNo.18</t>
    <phoneticPr fontId="1"/>
  </si>
  <si>
    <t>Ｘ24</t>
  </si>
  <si>
    <t>ｺｰﾁ</t>
    <phoneticPr fontId="1"/>
  </si>
  <si>
    <t>郡山　024</t>
    <rPh sb="0" eb="2">
      <t>コオリヤマ</t>
    </rPh>
    <phoneticPr fontId="1"/>
  </si>
  <si>
    <t>Aｺｰﾁ</t>
    <phoneticPr fontId="1"/>
  </si>
  <si>
    <t>県中　124</t>
  </si>
  <si>
    <t>ﾗｲｾﾝｽNo.ｺｰﾁ</t>
    <phoneticPr fontId="1"/>
  </si>
  <si>
    <t>Ｘ25</t>
  </si>
  <si>
    <t>ﾗｲｾﾝｽNo.Aｺｰﾁ</t>
    <phoneticPr fontId="1"/>
  </si>
  <si>
    <t>Ｘ26</t>
  </si>
  <si>
    <t>正式ﾁｰﾑ名</t>
    <rPh sb="0" eb="2">
      <t>セイシキ</t>
    </rPh>
    <rPh sb="5" eb="6">
      <t>メイ</t>
    </rPh>
    <phoneticPr fontId="1"/>
  </si>
  <si>
    <t>県中ミニバスケットボールスポーツ少年団</t>
  </si>
  <si>
    <t>濃い色</t>
    <rPh sb="0" eb="1">
      <t>コ</t>
    </rPh>
    <rPh sb="2" eb="3">
      <t>イロ</t>
    </rPh>
    <phoneticPr fontId="1"/>
  </si>
  <si>
    <t>青</t>
    <rPh sb="0" eb="1">
      <t>アオ</t>
    </rPh>
    <phoneticPr fontId="1"/>
  </si>
  <si>
    <t>勝利チーム</t>
    <rPh sb="0" eb="2">
      <t>ショウリ</t>
    </rPh>
    <phoneticPr fontId="1"/>
  </si>
  <si>
    <t>試合終了時間</t>
    <rPh sb="0" eb="2">
      <t>シアイ</t>
    </rPh>
    <rPh sb="2" eb="4">
      <t>シュウリョウ</t>
    </rPh>
    <rPh sb="4" eb="6">
      <t>ジカン</t>
    </rPh>
    <phoneticPr fontId="1"/>
  </si>
  <si>
    <t>ﾗｲｾﾝｽNo4</t>
    <phoneticPr fontId="1"/>
  </si>
  <si>
    <t>ﾗｲｾﾝｽNo15</t>
  </si>
  <si>
    <t>ﾗｲｾﾝｽNo16</t>
  </si>
  <si>
    <t>ﾗｲｾﾝｽNo17</t>
  </si>
  <si>
    <t>ﾗｲｾﾝｽNo18</t>
  </si>
  <si>
    <t>第３６回福島県ミニバスケットボール優勝大会県中地区予選会</t>
    <phoneticPr fontId="1"/>
  </si>
  <si>
    <t>兼　　　第１８回郡山西北ロータリークラブ杯争奪戦</t>
    <phoneticPr fontId="1"/>
  </si>
  <si>
    <t>山田</t>
    <rPh sb="0" eb="2">
      <t>ヤマダ</t>
    </rPh>
    <phoneticPr fontId="1"/>
  </si>
  <si>
    <t>Ｂ2</t>
    <phoneticPr fontId="1"/>
  </si>
  <si>
    <t>Ｂ5</t>
    <phoneticPr fontId="1"/>
  </si>
  <si>
    <t>県中</t>
    <rPh sb="0" eb="1">
      <t>ケン</t>
    </rPh>
    <rPh sb="1" eb="2">
      <t>チュウ</t>
    </rPh>
    <phoneticPr fontId="1"/>
  </si>
  <si>
    <t>赤</t>
    <rPh sb="0" eb="1">
      <t>アカ</t>
    </rPh>
    <phoneticPr fontId="1"/>
  </si>
  <si>
    <t xml:space="preserve">harituke </t>
    <phoneticPr fontId="1"/>
  </si>
  <si>
    <r>
      <t>日本ﾊﾞｽｹｯﾄﾎﾞｰﾙ協会</t>
    </r>
    <r>
      <rPr>
        <sz val="10"/>
        <rFont val="HG丸ｺﾞｼｯｸM-PRO"/>
        <family val="3"/>
        <charset val="128"/>
      </rPr>
      <t xml:space="preserve">
</t>
    </r>
    <r>
      <rPr>
        <b/>
        <sz val="10"/>
        <rFont val="HG丸ｺﾞｼｯｸM-PRO"/>
        <family val="3"/>
        <charset val="128"/>
      </rPr>
      <t>競技者番号（ﾒﾝﾊﾞｰID）</t>
    </r>
    <rPh sb="0" eb="2">
      <t>ニホン</t>
    </rPh>
    <rPh sb="12" eb="14">
      <t>キョウカイ</t>
    </rPh>
    <rPh sb="15" eb="18">
      <t>キョウギシャ</t>
    </rPh>
    <rPh sb="18" eb="20">
      <t>バンゴウ</t>
    </rPh>
    <phoneticPr fontId="1"/>
  </si>
  <si>
    <t>Ver.2020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</si>
</sst>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m&quot;月&quot;d&quot;日&quot;\(aaa\)"/>
    <numFmt numFmtId="177" formatCode="General&quot;時&quot;"/>
  </numFmts>
  <fonts count="76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0000FF"/>
      <name val="HG丸ｺﾞｼｯｸM-PRO"/>
      <family val="3"/>
      <charset val="128"/>
    </font>
    <font>
      <b/>
      <sz val="12"/>
      <color rgb="FF0000FF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2"/>
      <color indexed="1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4"/>
      <color indexed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indexed="12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u/>
      <sz val="12"/>
      <color indexed="12"/>
      <name val="HG丸ｺﾞｼｯｸM-PRO"/>
      <family val="3"/>
      <charset val="128"/>
    </font>
    <font>
      <sz val="10"/>
      <name val="ＭＳ Ｐ明朝"/>
      <family val="1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4"/>
      <name val="ＭＳ Ｐ明朝"/>
      <family val="1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4"/>
      <color indexed="12"/>
      <name val="HG丸ｺﾞｼｯｸM-PRO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0FDFE"/>
        <bgColor indexed="64"/>
      </patternFill>
    </fill>
    <fill>
      <patternFill patternType="solid">
        <fgColor rgb="FFF8F7F2"/>
        <bgColor indexed="64"/>
      </patternFill>
    </fill>
  </fills>
  <borders count="1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slant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38" fontId="3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2" fillId="0" borderId="0"/>
    <xf numFmtId="0" fontId="5" fillId="0" borderId="0">
      <alignment vertical="center"/>
    </xf>
    <xf numFmtId="0" fontId="5" fillId="0" borderId="0"/>
    <xf numFmtId="0" fontId="31" fillId="0" borderId="0">
      <alignment vertical="center"/>
    </xf>
    <xf numFmtId="0" fontId="3" fillId="0" borderId="0"/>
    <xf numFmtId="0" fontId="41" fillId="0" borderId="0"/>
  </cellStyleXfs>
  <cellXfs count="789">
    <xf numFmtId="0" fontId="0" fillId="0" borderId="0" xfId="0" applyAlignment="1"/>
    <xf numFmtId="0" fontId="3" fillId="0" borderId="0" xfId="10" applyNumberFormat="1" applyFont="1" applyAlignment="1" applyProtection="1"/>
    <xf numFmtId="0" fontId="3" fillId="0" borderId="1" xfId="10" applyNumberFormat="1" applyFont="1" applyBorder="1" applyAlignment="1" applyProtection="1"/>
    <xf numFmtId="0" fontId="11" fillId="0" borderId="1" xfId="10" applyNumberFormat="1" applyFont="1" applyBorder="1" applyAlignment="1" applyProtection="1"/>
    <xf numFmtId="0" fontId="3" fillId="0" borderId="2" xfId="10" applyFont="1" applyBorder="1" applyAlignment="1" applyProtection="1">
      <alignment horizontal="center" vertical="center"/>
    </xf>
    <xf numFmtId="0" fontId="3" fillId="0" borderId="3" xfId="10" applyFont="1" applyBorder="1" applyAlignment="1" applyProtection="1">
      <alignment horizontal="center" vertical="center"/>
    </xf>
    <xf numFmtId="0" fontId="8" fillId="0" borderId="4" xfId="10" applyFont="1" applyBorder="1" applyAlignment="1" applyProtection="1">
      <alignment horizontal="center" vertical="center"/>
    </xf>
    <xf numFmtId="0" fontId="8" fillId="0" borderId="5" xfId="10" applyFont="1" applyBorder="1" applyAlignment="1" applyProtection="1">
      <alignment horizontal="center" vertical="center"/>
    </xf>
    <xf numFmtId="0" fontId="8" fillId="0" borderId="6" xfId="10" applyFont="1" applyBorder="1" applyAlignment="1" applyProtection="1">
      <alignment horizontal="center" vertical="center"/>
    </xf>
    <xf numFmtId="0" fontId="8" fillId="0" borderId="0" xfId="10" applyFont="1" applyBorder="1" applyAlignment="1" applyProtection="1">
      <alignment horizontal="center" vertical="center"/>
    </xf>
    <xf numFmtId="0" fontId="8" fillId="0" borderId="7" xfId="10" applyFont="1" applyBorder="1" applyAlignment="1" applyProtection="1">
      <alignment horizontal="center" vertical="center"/>
    </xf>
    <xf numFmtId="0" fontId="8" fillId="0" borderId="8" xfId="10" applyFont="1" applyBorder="1" applyAlignment="1" applyProtection="1">
      <alignment horizontal="center" vertical="center"/>
    </xf>
    <xf numFmtId="0" fontId="8" fillId="0" borderId="9" xfId="10" applyFont="1" applyBorder="1" applyAlignment="1" applyProtection="1">
      <alignment horizontal="center" vertical="center"/>
    </xf>
    <xf numFmtId="0" fontId="13" fillId="0" borderId="10" xfId="10" applyFont="1" applyBorder="1" applyAlignment="1" applyProtection="1">
      <alignment horizontal="center" vertical="center"/>
    </xf>
    <xf numFmtId="0" fontId="12" fillId="0" borderId="2" xfId="10" applyFont="1" applyBorder="1" applyAlignment="1" applyProtection="1">
      <alignment horizontal="center" vertical="center" shrinkToFit="1"/>
    </xf>
    <xf numFmtId="0" fontId="12" fillId="0" borderId="3" xfId="10" applyFont="1" applyBorder="1" applyAlignment="1" applyProtection="1">
      <alignment horizontal="center" vertical="center" shrinkToFit="1"/>
    </xf>
    <xf numFmtId="0" fontId="3" fillId="0" borderId="4" xfId="10" applyBorder="1" applyProtection="1"/>
    <xf numFmtId="0" fontId="3" fillId="0" borderId="5" xfId="10" applyBorder="1" applyProtection="1"/>
    <xf numFmtId="0" fontId="3" fillId="0" borderId="6" xfId="10" applyBorder="1" applyProtection="1"/>
    <xf numFmtId="0" fontId="3" fillId="0" borderId="8" xfId="10" applyBorder="1" applyProtection="1"/>
    <xf numFmtId="0" fontId="3" fillId="0" borderId="9" xfId="10" applyBorder="1" applyProtection="1"/>
    <xf numFmtId="0" fontId="3" fillId="0" borderId="4" xfId="10" applyNumberFormat="1" applyBorder="1" applyProtection="1"/>
    <xf numFmtId="0" fontId="3" fillId="0" borderId="5" xfId="10" applyNumberFormat="1" applyBorder="1" applyProtection="1"/>
    <xf numFmtId="0" fontId="3" fillId="0" borderId="6" xfId="10" applyNumberFormat="1" applyBorder="1" applyProtection="1"/>
    <xf numFmtId="0" fontId="3" fillId="0" borderId="8" xfId="10" applyNumberFormat="1" applyBorder="1" applyProtection="1"/>
    <xf numFmtId="0" fontId="3" fillId="0" borderId="9" xfId="10" applyNumberFormat="1" applyBorder="1" applyProtection="1"/>
    <xf numFmtId="0" fontId="3" fillId="0" borderId="11" xfId="10" applyNumberFormat="1" applyBorder="1" applyProtection="1"/>
    <xf numFmtId="0" fontId="13" fillId="0" borderId="12" xfId="10" applyFont="1" applyBorder="1" applyAlignment="1" applyProtection="1">
      <alignment horizontal="center" vertical="center"/>
    </xf>
    <xf numFmtId="0" fontId="12" fillId="0" borderId="13" xfId="10" applyFont="1" applyBorder="1" applyAlignment="1" applyProtection="1">
      <alignment horizontal="center" vertical="center" shrinkToFit="1"/>
    </xf>
    <xf numFmtId="0" fontId="12" fillId="0" borderId="14" xfId="10" applyFont="1" applyBorder="1" applyAlignment="1" applyProtection="1">
      <alignment horizontal="center" vertical="center" shrinkToFit="1"/>
    </xf>
    <xf numFmtId="0" fontId="3" fillId="0" borderId="15" xfId="10" applyNumberFormat="1" applyBorder="1" applyProtection="1"/>
    <xf numFmtId="0" fontId="3" fillId="0" borderId="16" xfId="10" applyNumberFormat="1" applyBorder="1" applyProtection="1"/>
    <xf numFmtId="0" fontId="3" fillId="0" borderId="17" xfId="10" applyNumberFormat="1" applyBorder="1" applyProtection="1"/>
    <xf numFmtId="0" fontId="3" fillId="0" borderId="18" xfId="10" applyNumberFormat="1" applyBorder="1" applyProtection="1"/>
    <xf numFmtId="0" fontId="3" fillId="0" borderId="0" xfId="10" applyNumberFormat="1" applyFont="1" applyBorder="1" applyAlignment="1" applyProtection="1"/>
    <xf numFmtId="0" fontId="3" fillId="0" borderId="0" xfId="10" applyNumberFormat="1" applyBorder="1" applyProtection="1"/>
    <xf numFmtId="0" fontId="3" fillId="0" borderId="19" xfId="10" applyNumberFormat="1" applyFont="1" applyBorder="1" applyAlignment="1" applyProtection="1">
      <alignment horizontal="center" vertical="center"/>
    </xf>
    <xf numFmtId="0" fontId="3" fillId="0" borderId="19" xfId="10" applyBorder="1" applyAlignment="1" applyProtection="1">
      <alignment horizontal="center" vertical="center"/>
    </xf>
    <xf numFmtId="0" fontId="11" fillId="0" borderId="0" xfId="10" applyFont="1" applyAlignment="1" applyProtection="1"/>
    <xf numFmtId="0" fontId="10" fillId="0" borderId="0" xfId="0" applyFont="1" applyAlignment="1" applyProtection="1"/>
    <xf numFmtId="0" fontId="15" fillId="0" borderId="0" xfId="0" applyFont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shrinkToFit="1"/>
    </xf>
    <xf numFmtId="0" fontId="20" fillId="0" borderId="0" xfId="0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15" fillId="0" borderId="19" xfId="0" applyNumberFormat="1" applyFont="1" applyBorder="1" applyAlignment="1" applyProtection="1">
      <alignment horizontal="center" vertical="center" shrinkToFit="1"/>
      <protection locked="0"/>
    </xf>
    <xf numFmtId="0" fontId="15" fillId="0" borderId="3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protection locked="0"/>
    </xf>
    <xf numFmtId="0" fontId="28" fillId="0" borderId="0" xfId="0" applyFont="1" applyAlignment="1" applyProtection="1"/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/>
    <xf numFmtId="0" fontId="21" fillId="0" borderId="0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right"/>
    </xf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/>
    <xf numFmtId="49" fontId="20" fillId="0" borderId="0" xfId="0" applyNumberFormat="1" applyFont="1" applyBorder="1" applyAlignment="1" applyProtection="1">
      <alignment vertical="center" wrapText="1"/>
      <protection locked="0"/>
    </xf>
    <xf numFmtId="49" fontId="27" fillId="0" borderId="0" xfId="0" applyNumberFormat="1" applyFont="1" applyBorder="1" applyAlignment="1" applyProtection="1">
      <alignment vertical="center" wrapText="1"/>
      <protection locked="0"/>
    </xf>
    <xf numFmtId="0" fontId="20" fillId="0" borderId="0" xfId="0" applyNumberFormat="1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vertical="center"/>
    </xf>
    <xf numFmtId="49" fontId="34" fillId="0" borderId="0" xfId="0" applyNumberFormat="1" applyFont="1" applyBorder="1" applyAlignment="1" applyProtection="1">
      <alignment vertical="center" wrapText="1"/>
      <protection locked="0"/>
    </xf>
    <xf numFmtId="0" fontId="20" fillId="0" borderId="50" xfId="0" applyFont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22" fillId="0" borderId="0" xfId="0" applyNumberFormat="1" applyFont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5" fillId="0" borderId="40" xfId="0" applyFont="1" applyBorder="1" applyAlignment="1" applyProtection="1"/>
    <xf numFmtId="0" fontId="15" fillId="0" borderId="0" xfId="0" applyFont="1" applyFill="1" applyAlignment="1"/>
    <xf numFmtId="0" fontId="15" fillId="0" borderId="0" xfId="0" applyFont="1" applyFill="1" applyBorder="1" applyAlignment="1">
      <alignment horizontal="center" vertical="center" shrinkToFit="1"/>
    </xf>
    <xf numFmtId="0" fontId="15" fillId="10" borderId="20" xfId="0" applyFont="1" applyFill="1" applyBorder="1" applyAlignment="1" applyProtection="1">
      <alignment horizontal="center" vertical="center" shrinkToFit="1"/>
    </xf>
    <xf numFmtId="0" fontId="19" fillId="10" borderId="21" xfId="0" applyNumberFormat="1" applyFont="1" applyFill="1" applyBorder="1" applyAlignment="1" applyProtection="1">
      <alignment horizontal="center" vertical="center" shrinkToFit="1"/>
    </xf>
    <xf numFmtId="0" fontId="19" fillId="10" borderId="22" xfId="0" applyNumberFormat="1" applyFont="1" applyFill="1" applyBorder="1" applyAlignment="1" applyProtection="1">
      <alignment horizontal="center" vertical="center" shrinkToFit="1"/>
    </xf>
    <xf numFmtId="0" fontId="22" fillId="10" borderId="49" xfId="0" applyNumberFormat="1" applyFont="1" applyFill="1" applyBorder="1" applyAlignment="1" applyProtection="1">
      <alignment horizontal="center" vertical="center"/>
    </xf>
    <xf numFmtId="0" fontId="22" fillId="10" borderId="51" xfId="0" applyNumberFormat="1" applyFont="1" applyFill="1" applyBorder="1" applyAlignment="1" applyProtection="1">
      <alignment horizontal="center" vertical="center"/>
    </xf>
    <xf numFmtId="0" fontId="22" fillId="10" borderId="97" xfId="0" applyNumberFormat="1" applyFont="1" applyFill="1" applyBorder="1" applyAlignment="1" applyProtection="1">
      <alignment horizontal="center" vertical="center"/>
    </xf>
    <xf numFmtId="0" fontId="17" fillId="10" borderId="49" xfId="0" applyFont="1" applyFill="1" applyBorder="1" applyAlignment="1" applyProtection="1">
      <alignment horizontal="center" vertical="center"/>
    </xf>
    <xf numFmtId="49" fontId="20" fillId="10" borderId="24" xfId="0" applyNumberFormat="1" applyFont="1" applyFill="1" applyBorder="1" applyAlignment="1" applyProtection="1">
      <alignment vertical="center"/>
    </xf>
    <xf numFmtId="0" fontId="20" fillId="10" borderId="25" xfId="0" applyFont="1" applyFill="1" applyBorder="1" applyAlignment="1" applyProtection="1">
      <alignment horizontal="center" vertical="center"/>
    </xf>
    <xf numFmtId="49" fontId="20" fillId="10" borderId="25" xfId="0" applyNumberFormat="1" applyFont="1" applyFill="1" applyBorder="1" applyAlignment="1" applyProtection="1">
      <alignment horizontal="center" vertical="center"/>
    </xf>
    <xf numFmtId="0" fontId="20" fillId="10" borderId="25" xfId="0" applyFont="1" applyFill="1" applyBorder="1" applyAlignment="1" applyProtection="1"/>
    <xf numFmtId="0" fontId="20" fillId="10" borderId="26" xfId="0" applyFont="1" applyFill="1" applyBorder="1" applyAlignment="1" applyProtection="1"/>
    <xf numFmtId="0" fontId="45" fillId="0" borderId="0" xfId="7" applyFont="1">
      <alignment vertical="center"/>
    </xf>
    <xf numFmtId="0" fontId="15" fillId="0" borderId="0" xfId="7" applyFont="1" applyAlignment="1">
      <alignment horizontal="left" vertical="center"/>
    </xf>
    <xf numFmtId="0" fontId="15" fillId="13" borderId="0" xfId="7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left" vertical="center" shrinkToFit="1"/>
    </xf>
    <xf numFmtId="0" fontId="15" fillId="0" borderId="0" xfId="7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Fill="1" applyBorder="1" applyAlignment="1">
      <alignment horizontal="left" vertical="center" indent="1"/>
    </xf>
    <xf numFmtId="0" fontId="15" fillId="0" borderId="0" xfId="7" applyFont="1" applyAlignment="1">
      <alignment horizontal="left" vertical="center" indent="1"/>
    </xf>
    <xf numFmtId="0" fontId="15" fillId="0" borderId="0" xfId="0" applyFont="1" applyAlignment="1"/>
    <xf numFmtId="0" fontId="50" fillId="0" borderId="0" xfId="0" applyNumberFormat="1" applyFont="1" applyAlignment="1">
      <alignment horizontal="center" vertical="center"/>
    </xf>
    <xf numFmtId="0" fontId="50" fillId="0" borderId="0" xfId="0" applyNumberFormat="1" applyFont="1" applyFill="1" applyAlignment="1">
      <alignment horizontal="center" vertical="center"/>
    </xf>
    <xf numFmtId="0" fontId="45" fillId="0" borderId="0" xfId="0" applyFont="1" applyAlignment="1"/>
    <xf numFmtId="0" fontId="40" fillId="0" borderId="0" xfId="0" applyNumberFormat="1" applyFont="1" applyAlignment="1">
      <alignment horizontal="center" vertical="center"/>
    </xf>
    <xf numFmtId="0" fontId="40" fillId="0" borderId="0" xfId="0" applyNumberFormat="1" applyFont="1" applyFill="1" applyAlignment="1">
      <alignment horizontal="center" vertical="center"/>
    </xf>
    <xf numFmtId="0" fontId="21" fillId="0" borderId="0" xfId="0" applyNumberFormat="1" applyFont="1" applyAlignment="1">
      <alignment horizontal="right"/>
    </xf>
    <xf numFmtId="0" fontId="17" fillId="2" borderId="19" xfId="0" applyFont="1" applyFill="1" applyBorder="1" applyAlignment="1"/>
    <xf numFmtId="0" fontId="21" fillId="0" borderId="0" xfId="0" applyNumberFormat="1" applyFont="1" applyAlignment="1"/>
    <xf numFmtId="0" fontId="17" fillId="0" borderId="28" xfId="0" applyFont="1" applyFill="1" applyBorder="1" applyAlignment="1"/>
    <xf numFmtId="0" fontId="17" fillId="3" borderId="19" xfId="0" applyFont="1" applyFill="1" applyBorder="1" applyAlignment="1"/>
    <xf numFmtId="0" fontId="17" fillId="0" borderId="0" xfId="0" applyFont="1" applyAlignment="1"/>
    <xf numFmtId="0" fontId="15" fillId="0" borderId="114" xfId="0" applyFont="1" applyBorder="1" applyAlignment="1">
      <alignment horizontal="center"/>
    </xf>
    <xf numFmtId="0" fontId="21" fillId="0" borderId="115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/>
    </xf>
    <xf numFmtId="0" fontId="53" fillId="0" borderId="116" xfId="0" applyFont="1" applyBorder="1" applyAlignment="1" applyProtection="1">
      <alignment horizontal="center" vertical="center"/>
      <protection locked="0"/>
    </xf>
    <xf numFmtId="0" fontId="53" fillId="0" borderId="117" xfId="0" applyFont="1" applyBorder="1" applyAlignment="1" applyProtection="1">
      <alignment horizontal="center" vertical="center"/>
      <protection locked="0"/>
    </xf>
    <xf numFmtId="0" fontId="53" fillId="0" borderId="118" xfId="0" applyFont="1" applyBorder="1" applyAlignment="1" applyProtection="1">
      <alignment horizontal="center" vertical="center"/>
      <protection locked="0"/>
    </xf>
    <xf numFmtId="0" fontId="53" fillId="0" borderId="40" xfId="0" applyFont="1" applyBorder="1" applyAlignment="1" applyProtection="1">
      <alignment horizontal="center" vertical="center"/>
      <protection locked="0"/>
    </xf>
    <xf numFmtId="0" fontId="20" fillId="0" borderId="120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98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51" fillId="0" borderId="19" xfId="0" quotePrefix="1" applyFont="1" applyFill="1" applyBorder="1" applyAlignment="1">
      <alignment horizontal="center" vertical="center" shrinkToFit="1"/>
    </xf>
    <xf numFmtId="0" fontId="51" fillId="0" borderId="108" xfId="0" applyFont="1" applyBorder="1" applyAlignment="1">
      <alignment horizontal="center" vertical="center" shrinkToFit="1"/>
    </xf>
    <xf numFmtId="0" fontId="51" fillId="0" borderId="27" xfId="0" applyNumberFormat="1" applyFont="1" applyBorder="1" applyAlignment="1">
      <alignment horizontal="center" vertical="center" shrinkToFit="1"/>
    </xf>
    <xf numFmtId="0" fontId="51" fillId="0" borderId="0" xfId="0" applyNumberFormat="1" applyFont="1" applyBorder="1" applyAlignment="1">
      <alignment horizontal="center" vertical="center" shrinkToFit="1"/>
    </xf>
    <xf numFmtId="0" fontId="51" fillId="0" borderId="98" xfId="0" applyNumberFormat="1" applyFont="1" applyBorder="1" applyAlignment="1">
      <alignment horizontal="center" vertical="center" shrinkToFit="1"/>
    </xf>
    <xf numFmtId="0" fontId="51" fillId="0" borderId="29" xfId="0" applyFont="1" applyFill="1" applyBorder="1" applyAlignment="1">
      <alignment horizontal="center" vertical="center" shrinkToFit="1"/>
    </xf>
    <xf numFmtId="0" fontId="52" fillId="0" borderId="27" xfId="0" applyNumberFormat="1" applyFont="1" applyBorder="1" applyAlignment="1" applyProtection="1">
      <alignment horizontal="center" vertical="center" shrinkToFit="1"/>
      <protection locked="0"/>
    </xf>
    <xf numFmtId="0" fontId="52" fillId="0" borderId="42" xfId="0" applyFont="1" applyBorder="1" applyAlignment="1" applyProtection="1">
      <alignment horizontal="center" vertical="center" shrinkToFit="1"/>
      <protection locked="0"/>
    </xf>
    <xf numFmtId="0" fontId="21" fillId="0" borderId="109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51" fillId="0" borderId="34" xfId="0" applyFont="1" applyBorder="1" applyAlignment="1">
      <alignment horizontal="center" vertical="center" shrinkToFit="1"/>
    </xf>
    <xf numFmtId="0" fontId="51" fillId="0" borderId="2" xfId="0" applyNumberFormat="1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4" xfId="0" applyNumberFormat="1" applyFont="1" applyBorder="1" applyAlignment="1">
      <alignment horizontal="center" vertical="center" shrinkToFit="1"/>
    </xf>
    <xf numFmtId="0" fontId="51" fillId="0" borderId="109" xfId="0" applyNumberFormat="1" applyFont="1" applyBorder="1" applyAlignment="1">
      <alignment horizontal="center" vertical="center" shrinkToFit="1"/>
    </xf>
    <xf numFmtId="0" fontId="52" fillId="0" borderId="2" xfId="0" applyFont="1" applyBorder="1" applyAlignment="1" applyProtection="1">
      <alignment horizontal="center" vertical="center" shrinkToFit="1"/>
      <protection locked="0"/>
    </xf>
    <xf numFmtId="0" fontId="52" fillId="0" borderId="36" xfId="0" applyFont="1" applyBorder="1" applyAlignment="1" applyProtection="1">
      <alignment horizontal="center" vertical="center" shrinkToFit="1"/>
      <protection locked="0"/>
    </xf>
    <xf numFmtId="0" fontId="21" fillId="0" borderId="110" xfId="0" applyNumberFormat="1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51" fillId="0" borderId="113" xfId="0" applyFont="1" applyBorder="1" applyAlignment="1">
      <alignment horizontal="center" vertical="center" shrinkToFit="1"/>
    </xf>
    <xf numFmtId="0" fontId="51" fillId="0" borderId="112" xfId="0" applyFont="1" applyBorder="1" applyAlignment="1">
      <alignment horizontal="center" vertical="center" shrinkToFit="1"/>
    </xf>
    <xf numFmtId="0" fontId="51" fillId="0" borderId="99" xfId="0" applyNumberFormat="1" applyFont="1" applyBorder="1" applyAlignment="1">
      <alignment horizontal="center" vertical="center" shrinkToFit="1"/>
    </xf>
    <xf numFmtId="0" fontId="51" fillId="0" borderId="110" xfId="0" applyNumberFormat="1" applyFont="1" applyBorder="1" applyAlignment="1">
      <alignment horizontal="center" vertical="center" shrinkToFit="1"/>
    </xf>
    <xf numFmtId="0" fontId="52" fillId="0" borderId="112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/>
    <xf numFmtId="0" fontId="15" fillId="0" borderId="0" xfId="0" applyFont="1" applyFill="1" applyBorder="1"/>
    <xf numFmtId="0" fontId="20" fillId="0" borderId="122" xfId="0" applyNumberFormat="1" applyFont="1" applyBorder="1" applyAlignment="1">
      <alignment horizontal="center" vertical="center"/>
    </xf>
    <xf numFmtId="0" fontId="21" fillId="0" borderId="0" xfId="0" applyFont="1" applyProtection="1"/>
    <xf numFmtId="0" fontId="21" fillId="0" borderId="35" xfId="0" applyFont="1" applyBorder="1" applyProtection="1"/>
    <xf numFmtId="0" fontId="49" fillId="0" borderId="35" xfId="0" applyFont="1" applyBorder="1" applyAlignment="1" applyProtection="1">
      <alignment horizontal="center"/>
    </xf>
    <xf numFmtId="0" fontId="21" fillId="0" borderId="0" xfId="0" applyFont="1" applyBorder="1" applyProtection="1"/>
    <xf numFmtId="0" fontId="49" fillId="0" borderId="0" xfId="0" applyFont="1" applyBorder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40" fillId="0" borderId="19" xfId="0" applyFont="1" applyBorder="1" applyAlignment="1" applyProtection="1">
      <alignment horizontal="center" vertical="center"/>
    </xf>
    <xf numFmtId="177" fontId="22" fillId="0" borderId="51" xfId="0" applyNumberFormat="1" applyFont="1" applyFill="1" applyBorder="1" applyAlignment="1" applyProtection="1">
      <alignment horizontal="center" vertical="center"/>
    </xf>
    <xf numFmtId="177" fontId="22" fillId="0" borderId="41" xfId="0" applyNumberFormat="1" applyFont="1" applyFill="1" applyBorder="1" applyAlignment="1" applyProtection="1">
      <alignment horizontal="center" vertical="center"/>
    </xf>
    <xf numFmtId="177" fontId="22" fillId="0" borderId="42" xfId="0" applyNumberFormat="1" applyFont="1" applyFill="1" applyBorder="1" applyAlignment="1" applyProtection="1">
      <alignment horizontal="center" vertical="center"/>
    </xf>
    <xf numFmtId="0" fontId="15" fillId="0" borderId="42" xfId="0" applyFont="1" applyBorder="1" applyAlignment="1" applyProtection="1"/>
    <xf numFmtId="0" fontId="55" fillId="0" borderId="0" xfId="0" applyFont="1" applyBorder="1" applyAlignment="1" applyProtection="1">
      <alignment horizontal="center" vertical="center"/>
    </xf>
    <xf numFmtId="177" fontId="22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56" fillId="0" borderId="0" xfId="0" applyFont="1" applyProtection="1"/>
    <xf numFmtId="0" fontId="57" fillId="0" borderId="0" xfId="0" applyFont="1" applyProtection="1"/>
    <xf numFmtId="0" fontId="51" fillId="0" borderId="0" xfId="0" applyFont="1" applyProtection="1"/>
    <xf numFmtId="0" fontId="21" fillId="0" borderId="0" xfId="0" applyFont="1" applyAlignment="1" applyProtection="1">
      <alignment horizontal="right"/>
    </xf>
    <xf numFmtId="0" fontId="58" fillId="0" borderId="0" xfId="1" quotePrefix="1" applyFont="1" applyAlignment="1" applyProtection="1"/>
    <xf numFmtId="0" fontId="20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horizontal="right"/>
    </xf>
    <xf numFmtId="0" fontId="58" fillId="0" borderId="0" xfId="1" quotePrefix="1" applyFont="1" applyBorder="1" applyAlignment="1" applyProtection="1"/>
    <xf numFmtId="0" fontId="38" fillId="0" borderId="0" xfId="0" applyFont="1" applyBorder="1" applyAlignment="1" applyProtection="1"/>
    <xf numFmtId="0" fontId="15" fillId="0" borderId="107" xfId="0" applyFont="1" applyBorder="1" applyAlignment="1" applyProtection="1"/>
    <xf numFmtId="0" fontId="22" fillId="0" borderId="0" xfId="0" applyFont="1" applyAlignment="1" applyProtection="1">
      <alignment horizontal="right"/>
    </xf>
    <xf numFmtId="0" fontId="55" fillId="0" borderId="28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38" xfId="0" applyFont="1" applyBorder="1" applyAlignment="1" applyProtection="1">
      <alignment horizontal="center" vertical="center"/>
    </xf>
    <xf numFmtId="0" fontId="47" fillId="0" borderId="0" xfId="0" applyFont="1" applyProtection="1"/>
    <xf numFmtId="0" fontId="38" fillId="0" borderId="0" xfId="0" applyFont="1" applyAlignment="1" applyProtection="1"/>
    <xf numFmtId="0" fontId="21" fillId="0" borderId="0" xfId="0" applyFont="1" applyAlignment="1" applyProtection="1">
      <alignment horizontal="center" vertical="center" shrinkToFit="1"/>
    </xf>
    <xf numFmtId="176" fontId="44" fillId="0" borderId="0" xfId="0" applyNumberFormat="1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vertical="center" shrinkToFit="1"/>
    </xf>
    <xf numFmtId="0" fontId="59" fillId="0" borderId="0" xfId="0" applyFont="1" applyAlignment="1"/>
    <xf numFmtId="0" fontId="60" fillId="0" borderId="0" xfId="0" applyFont="1" applyAlignment="1">
      <alignment horizontal="right"/>
    </xf>
    <xf numFmtId="0" fontId="20" fillId="0" borderId="0" xfId="0" applyFont="1" applyAlignment="1"/>
    <xf numFmtId="0" fontId="60" fillId="0" borderId="0" xfId="0" applyFont="1" applyAlignment="1">
      <alignment horizontal="left"/>
    </xf>
    <xf numFmtId="0" fontId="22" fillId="0" borderId="0" xfId="0" applyFont="1" applyAlignment="1"/>
    <xf numFmtId="0" fontId="40" fillId="0" borderId="0" xfId="0" applyFont="1" applyAlignment="1">
      <alignment horizontal="right"/>
    </xf>
    <xf numFmtId="0" fontId="40" fillId="0" borderId="0" xfId="0" applyFont="1" applyAlignment="1">
      <alignment horizontal="left"/>
    </xf>
    <xf numFmtId="0" fontId="40" fillId="0" borderId="0" xfId="0" applyFont="1" applyAlignment="1"/>
    <xf numFmtId="0" fontId="60" fillId="0" borderId="0" xfId="0" applyFont="1" applyAlignment="1">
      <alignment horizontal="left" indent="5"/>
    </xf>
    <xf numFmtId="0" fontId="40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0" fontId="15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 inden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justify" vertical="center"/>
    </xf>
    <xf numFmtId="0" fontId="15" fillId="0" borderId="40" xfId="0" applyFont="1" applyBorder="1" applyAlignment="1"/>
    <xf numFmtId="0" fontId="20" fillId="0" borderId="0" xfId="0" applyFont="1" applyBorder="1" applyAlignment="1">
      <alignment horizontal="left"/>
    </xf>
    <xf numFmtId="0" fontId="61" fillId="4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justify"/>
    </xf>
    <xf numFmtId="0" fontId="62" fillId="0" borderId="0" xfId="0" applyFont="1" applyBorder="1" applyAlignment="1">
      <alignment horizontal="left" vertical="center"/>
    </xf>
    <xf numFmtId="0" fontId="62" fillId="0" borderId="0" xfId="0" applyFont="1" applyBorder="1" applyAlignment="1"/>
    <xf numFmtId="0" fontId="62" fillId="0" borderId="0" xfId="0" applyFont="1" applyAlignment="1"/>
    <xf numFmtId="0" fontId="47" fillId="0" borderId="0" xfId="0" applyFont="1" applyAlignment="1">
      <alignment horizontal="left" vertical="center"/>
    </xf>
    <xf numFmtId="0" fontId="63" fillId="0" borderId="0" xfId="1" applyFont="1" applyAlignment="1" applyProtection="1"/>
    <xf numFmtId="0" fontId="64" fillId="0" borderId="0" xfId="7" applyFont="1">
      <alignment vertical="center"/>
    </xf>
    <xf numFmtId="0" fontId="64" fillId="0" borderId="0" xfId="7" applyFont="1" applyAlignment="1">
      <alignment horizontal="center" vertical="center"/>
    </xf>
    <xf numFmtId="0" fontId="15" fillId="14" borderId="130" xfId="7" applyFont="1" applyFill="1" applyBorder="1" applyAlignment="1" applyProtection="1">
      <alignment vertical="center" shrinkToFit="1"/>
      <protection locked="0"/>
    </xf>
    <xf numFmtId="0" fontId="15" fillId="14" borderId="132" xfId="7" applyFont="1" applyFill="1" applyBorder="1" applyAlignment="1" applyProtection="1">
      <alignment vertical="center" shrinkToFit="1"/>
      <protection locked="0"/>
    </xf>
    <xf numFmtId="0" fontId="15" fillId="12" borderId="19" xfId="7" applyFont="1" applyFill="1" applyBorder="1" applyAlignment="1" applyProtection="1">
      <alignment horizontal="center" vertical="center"/>
      <protection locked="0"/>
    </xf>
    <xf numFmtId="0" fontId="45" fillId="14" borderId="19" xfId="7" applyFont="1" applyFill="1" applyBorder="1" applyAlignment="1" applyProtection="1">
      <alignment vertical="center" shrinkToFit="1"/>
      <protection locked="0"/>
    </xf>
    <xf numFmtId="0" fontId="17" fillId="0" borderId="0" xfId="7" applyFont="1">
      <alignment vertical="center"/>
    </xf>
    <xf numFmtId="0" fontId="64" fillId="0" borderId="0" xfId="7" applyFont="1" applyAlignment="1">
      <alignment horizontal="right" vertical="center"/>
    </xf>
    <xf numFmtId="0" fontId="45" fillId="0" borderId="125" xfId="7" applyFont="1" applyBorder="1" applyAlignment="1">
      <alignment horizontal="center" vertical="center" shrinkToFit="1"/>
    </xf>
    <xf numFmtId="0" fontId="45" fillId="0" borderId="23" xfId="7" applyFont="1" applyBorder="1" applyAlignment="1">
      <alignment horizontal="center" shrinkToFit="1"/>
    </xf>
    <xf numFmtId="0" fontId="45" fillId="0" borderId="0" xfId="7" applyFont="1" applyAlignment="1">
      <alignment horizontal="center" vertical="center" shrinkToFit="1"/>
    </xf>
    <xf numFmtId="0" fontId="65" fillId="0" borderId="141" xfId="7" applyFont="1" applyBorder="1" applyAlignment="1">
      <alignment horizontal="left" vertical="top"/>
    </xf>
    <xf numFmtId="0" fontId="65" fillId="0" borderId="23" xfId="7" applyFont="1" applyBorder="1" applyAlignment="1">
      <alignment horizontal="left" vertical="center"/>
    </xf>
    <xf numFmtId="0" fontId="65" fillId="0" borderId="128" xfId="7" applyFont="1" applyBorder="1" applyAlignment="1">
      <alignment horizontal="left" vertical="center"/>
    </xf>
    <xf numFmtId="0" fontId="65" fillId="0" borderId="0" xfId="7" applyFont="1" applyAlignment="1">
      <alignment horizontal="left" vertical="top"/>
    </xf>
    <xf numFmtId="0" fontId="65" fillId="0" borderId="0" xfId="7" applyFont="1" applyAlignment="1">
      <alignment horizontal="left" vertical="center"/>
    </xf>
    <xf numFmtId="0" fontId="45" fillId="0" borderId="0" xfId="7" applyFont="1" applyAlignment="1">
      <alignment horizontal="center" vertical="center"/>
    </xf>
    <xf numFmtId="0" fontId="45" fillId="0" borderId="142" xfId="7" applyFont="1" applyBorder="1" applyAlignment="1">
      <alignment horizontal="center" vertical="center" shrinkToFit="1"/>
    </xf>
    <xf numFmtId="0" fontId="17" fillId="10" borderId="19" xfId="7" applyFont="1" applyFill="1" applyBorder="1" applyAlignment="1" applyProtection="1">
      <alignment vertical="center" shrinkToFit="1"/>
      <protection locked="0"/>
    </xf>
    <xf numFmtId="0" fontId="45" fillId="0" borderId="143" xfId="7" applyFont="1" applyBorder="1" applyAlignment="1">
      <alignment horizontal="center" vertical="center" shrinkToFit="1"/>
    </xf>
    <xf numFmtId="0" fontId="65" fillId="0" borderId="51" xfId="7" applyFont="1" applyBorder="1" applyAlignment="1">
      <alignment horizontal="left" vertical="center"/>
    </xf>
    <xf numFmtId="0" fontId="65" fillId="0" borderId="41" xfId="7" applyFont="1" applyBorder="1" applyAlignment="1">
      <alignment horizontal="left" vertical="center"/>
    </xf>
    <xf numFmtId="0" fontId="65" fillId="0" borderId="42" xfId="7" applyFont="1" applyBorder="1" applyAlignment="1">
      <alignment horizontal="left" vertical="center"/>
    </xf>
    <xf numFmtId="0" fontId="45" fillId="0" borderId="41" xfId="7" applyFont="1" applyBorder="1" applyAlignment="1">
      <alignment horizontal="center" vertical="center"/>
    </xf>
    <xf numFmtId="0" fontId="45" fillId="0" borderId="144" xfId="7" applyFont="1" applyBorder="1" applyAlignment="1">
      <alignment horizontal="center" vertical="center" shrinkToFit="1"/>
    </xf>
    <xf numFmtId="0" fontId="42" fillId="15" borderId="19" xfId="7" applyFont="1" applyFill="1" applyBorder="1" applyAlignment="1" applyProtection="1">
      <alignment vertical="center" shrinkToFit="1"/>
      <protection locked="0"/>
    </xf>
    <xf numFmtId="0" fontId="65" fillId="0" borderId="98" xfId="7" applyFont="1" applyBorder="1" applyAlignment="1">
      <alignment horizontal="left" vertical="top"/>
    </xf>
    <xf numFmtId="0" fontId="65" fillId="0" borderId="40" xfId="7" applyFont="1" applyBorder="1" applyAlignment="1">
      <alignment horizontal="left" vertical="center"/>
    </xf>
    <xf numFmtId="0" fontId="65" fillId="0" borderId="37" xfId="7" applyFont="1" applyBorder="1" applyAlignment="1">
      <alignment horizontal="left" vertical="top"/>
    </xf>
    <xf numFmtId="0" fontId="65" fillId="0" borderId="38" xfId="7" applyFont="1" applyBorder="1" applyAlignment="1">
      <alignment horizontal="left" vertical="center"/>
    </xf>
    <xf numFmtId="0" fontId="65" fillId="0" borderId="39" xfId="7" applyFont="1" applyBorder="1" applyAlignment="1">
      <alignment horizontal="left" vertical="center"/>
    </xf>
    <xf numFmtId="0" fontId="65" fillId="0" borderId="38" xfId="7" applyFont="1" applyBorder="1" applyAlignment="1">
      <alignment horizontal="left" vertical="top"/>
    </xf>
    <xf numFmtId="0" fontId="45" fillId="0" borderId="38" xfId="7" applyFont="1" applyBorder="1" applyAlignment="1">
      <alignment horizontal="center" vertical="center"/>
    </xf>
    <xf numFmtId="0" fontId="45" fillId="0" borderId="152" xfId="7" applyFont="1" applyBorder="1" applyAlignment="1">
      <alignment horizontal="center" vertical="center" shrinkToFit="1"/>
    </xf>
    <xf numFmtId="0" fontId="67" fillId="0" borderId="0" xfId="7" applyFont="1" applyAlignment="1">
      <alignment horizontal="center" vertical="center"/>
    </xf>
    <xf numFmtId="0" fontId="45" fillId="0" borderId="135" xfId="7" applyFont="1" applyBorder="1" applyAlignment="1">
      <alignment horizontal="center" vertical="center" shrinkToFit="1"/>
    </xf>
    <xf numFmtId="0" fontId="45" fillId="0" borderId="1" xfId="7" applyFont="1" applyBorder="1" applyAlignment="1">
      <alignment horizontal="center" vertical="center" shrinkToFit="1"/>
    </xf>
    <xf numFmtId="0" fontId="45" fillId="0" borderId="138" xfId="7" applyFont="1" applyBorder="1" applyAlignment="1">
      <alignment horizontal="center" vertical="center" shrinkToFit="1"/>
    </xf>
    <xf numFmtId="0" fontId="45" fillId="0" borderId="81" xfId="7" applyFont="1" applyBorder="1" applyAlignment="1">
      <alignment horizontal="center" vertical="center" shrinkToFit="1"/>
    </xf>
    <xf numFmtId="0" fontId="45" fillId="0" borderId="153" xfId="7" applyFont="1" applyBorder="1" applyAlignment="1">
      <alignment horizontal="center" vertical="center" shrinkToFit="1"/>
    </xf>
    <xf numFmtId="0" fontId="15" fillId="12" borderId="49" xfId="7" applyFont="1" applyFill="1" applyBorder="1" applyAlignment="1" applyProtection="1">
      <alignment horizontal="center" vertical="center"/>
      <protection locked="0"/>
    </xf>
    <xf numFmtId="0" fontId="15" fillId="12" borderId="37" xfId="7" applyFont="1" applyFill="1" applyBorder="1" applyAlignment="1" applyProtection="1">
      <alignment horizontal="center" vertical="center"/>
      <protection locked="0"/>
    </xf>
    <xf numFmtId="0" fontId="68" fillId="0" borderId="0" xfId="7" applyFont="1" applyAlignment="1">
      <alignment horizontal="right" vertical="center"/>
    </xf>
    <xf numFmtId="0" fontId="15" fillId="14" borderId="72" xfId="7" applyFont="1" applyFill="1" applyBorder="1" applyAlignment="1" applyProtection="1">
      <alignment horizontal="center" vertical="center" shrinkToFit="1"/>
      <protection locked="0"/>
    </xf>
    <xf numFmtId="0" fontId="15" fillId="14" borderId="98" xfId="7" applyFont="1" applyFill="1" applyBorder="1" applyAlignment="1" applyProtection="1">
      <alignment horizontal="center" vertical="center" shrinkToFit="1"/>
      <protection locked="0"/>
    </xf>
    <xf numFmtId="20" fontId="64" fillId="0" borderId="0" xfId="7" applyNumberFormat="1" applyFont="1">
      <alignment vertical="center"/>
    </xf>
    <xf numFmtId="0" fontId="45" fillId="0" borderId="159" xfId="7" applyFont="1" applyBorder="1" applyAlignment="1">
      <alignment horizontal="center" vertical="center" shrinkToFit="1"/>
    </xf>
    <xf numFmtId="0" fontId="45" fillId="0" borderId="19" xfId="7" applyFont="1" applyBorder="1" applyAlignment="1">
      <alignment horizontal="center" vertical="center" shrinkToFit="1"/>
    </xf>
    <xf numFmtId="0" fontId="45" fillId="0" borderId="72" xfId="7" applyFont="1" applyBorder="1" applyAlignment="1">
      <alignment horizontal="center" vertical="center" shrinkToFit="1"/>
    </xf>
    <xf numFmtId="0" fontId="45" fillId="0" borderId="160" xfId="7" applyFont="1" applyBorder="1" applyAlignment="1">
      <alignment horizontal="center" vertical="center" shrinkToFit="1"/>
    </xf>
    <xf numFmtId="0" fontId="45" fillId="0" borderId="162" xfId="7" applyFont="1" applyBorder="1" applyAlignment="1">
      <alignment horizontal="center" vertical="center" shrinkToFit="1"/>
    </xf>
    <xf numFmtId="0" fontId="45" fillId="0" borderId="163" xfId="7" applyFont="1" applyBorder="1" applyAlignment="1">
      <alignment horizontal="center" vertical="center" shrinkToFit="1"/>
    </xf>
    <xf numFmtId="0" fontId="45" fillId="0" borderId="164" xfId="7" applyFont="1" applyBorder="1" applyAlignment="1">
      <alignment horizontal="center" vertical="center" shrinkToFit="1"/>
    </xf>
    <xf numFmtId="0" fontId="45" fillId="0" borderId="165" xfId="7" applyFont="1" applyBorder="1" applyAlignment="1">
      <alignment horizontal="center" vertical="center" shrinkToFit="1"/>
    </xf>
    <xf numFmtId="0" fontId="45" fillId="0" borderId="50" xfId="7" applyFont="1" applyBorder="1" applyAlignment="1">
      <alignment horizontal="center" vertical="center" shrinkToFit="1"/>
    </xf>
    <xf numFmtId="0" fontId="45" fillId="10" borderId="50" xfId="7" applyFont="1" applyFill="1" applyBorder="1" applyAlignment="1">
      <alignment horizontal="center" vertical="center" shrinkToFit="1"/>
    </xf>
    <xf numFmtId="0" fontId="45" fillId="0" borderId="51" xfId="7" applyFont="1" applyBorder="1" applyAlignment="1">
      <alignment horizontal="center" vertical="center" shrinkToFit="1"/>
    </xf>
    <xf numFmtId="0" fontId="45" fillId="0" borderId="42" xfId="7" applyFont="1" applyBorder="1" applyAlignment="1">
      <alignment horizontal="center" vertical="center" shrinkToFit="1"/>
    </xf>
    <xf numFmtId="0" fontId="45" fillId="0" borderId="166" xfId="7" applyFont="1" applyBorder="1" applyAlignment="1">
      <alignment horizontal="center" vertical="center" shrinkToFit="1"/>
    </xf>
    <xf numFmtId="0" fontId="45" fillId="10" borderId="19" xfId="7" applyFont="1" applyFill="1" applyBorder="1" applyAlignment="1">
      <alignment horizontal="center" vertical="center" shrinkToFit="1"/>
    </xf>
    <xf numFmtId="0" fontId="45" fillId="0" borderId="29" xfId="7" applyFont="1" applyBorder="1" applyAlignment="1">
      <alignment horizontal="center" vertical="center" shrinkToFit="1"/>
    </xf>
    <xf numFmtId="0" fontId="45" fillId="0" borderId="36" xfId="7" applyFont="1" applyBorder="1" applyAlignment="1">
      <alignment horizontal="center" vertical="center" shrinkToFit="1"/>
    </xf>
    <xf numFmtId="0" fontId="45" fillId="0" borderId="171" xfId="7" applyFont="1" applyBorder="1" applyAlignment="1">
      <alignment horizontal="center" vertical="center" shrinkToFit="1"/>
    </xf>
    <xf numFmtId="49" fontId="45" fillId="0" borderId="162" xfId="7" applyNumberFormat="1" applyFont="1" applyBorder="1" applyAlignment="1">
      <alignment horizontal="center" vertical="center" shrinkToFit="1"/>
    </xf>
    <xf numFmtId="49" fontId="45" fillId="0" borderId="163" xfId="7" applyNumberFormat="1" applyFont="1" applyBorder="1" applyAlignment="1">
      <alignment horizontal="center" vertical="center" shrinkToFit="1"/>
    </xf>
    <xf numFmtId="49" fontId="45" fillId="0" borderId="164" xfId="7" applyNumberFormat="1" applyFont="1" applyBorder="1" applyAlignment="1">
      <alignment horizontal="center" vertical="center" shrinkToFit="1"/>
    </xf>
    <xf numFmtId="0" fontId="45" fillId="0" borderId="29" xfId="7" quotePrefix="1" applyFont="1" applyBorder="1" applyAlignment="1">
      <alignment horizontal="center" vertical="center" shrinkToFit="1"/>
    </xf>
    <xf numFmtId="0" fontId="45" fillId="0" borderId="170" xfId="7" applyFont="1" applyBorder="1" applyAlignment="1">
      <alignment horizontal="center" vertical="center" shrinkToFit="1"/>
    </xf>
    <xf numFmtId="0" fontId="45" fillId="0" borderId="156" xfId="7" applyFont="1" applyBorder="1" applyAlignment="1">
      <alignment horizontal="center" vertical="center" shrinkToFit="1"/>
    </xf>
    <xf numFmtId="0" fontId="45" fillId="0" borderId="158" xfId="7" applyFont="1" applyBorder="1" applyAlignment="1">
      <alignment horizontal="center" vertical="center" shrinkToFit="1"/>
    </xf>
    <xf numFmtId="49" fontId="45" fillId="0" borderId="165" xfId="7" applyNumberFormat="1" applyFont="1" applyBorder="1" applyAlignment="1">
      <alignment horizontal="center" vertical="center" shrinkToFit="1"/>
    </xf>
    <xf numFmtId="49" fontId="45" fillId="0" borderId="144" xfId="7" applyNumberFormat="1" applyFont="1" applyBorder="1" applyAlignment="1">
      <alignment horizontal="center" vertical="center" shrinkToFit="1"/>
    </xf>
    <xf numFmtId="49" fontId="45" fillId="0" borderId="159" xfId="7" applyNumberFormat="1" applyFont="1" applyBorder="1" applyAlignment="1">
      <alignment horizontal="center" vertical="center" shrinkToFit="1"/>
    </xf>
    <xf numFmtId="49" fontId="45" fillId="0" borderId="174" xfId="7" applyNumberFormat="1" applyFont="1" applyBorder="1" applyAlignment="1">
      <alignment horizontal="center" vertical="center" shrinkToFit="1"/>
    </xf>
    <xf numFmtId="0" fontId="45" fillId="0" borderId="175" xfId="7" applyFont="1" applyBorder="1" applyAlignment="1">
      <alignment horizontal="center" vertical="center" shrinkToFit="1"/>
    </xf>
    <xf numFmtId="0" fontId="45" fillId="0" borderId="49" xfId="7" applyFont="1" applyBorder="1" applyAlignment="1">
      <alignment horizontal="center" vertical="center" shrinkToFit="1"/>
    </xf>
    <xf numFmtId="0" fontId="45" fillId="0" borderId="176" xfId="7" applyFont="1" applyBorder="1" applyAlignment="1">
      <alignment horizontal="center" vertical="center" shrinkToFit="1"/>
    </xf>
    <xf numFmtId="0" fontId="45" fillId="0" borderId="39" xfId="7" applyFont="1" applyBorder="1" applyAlignment="1">
      <alignment horizontal="center" vertical="center" shrinkToFit="1"/>
    </xf>
    <xf numFmtId="49" fontId="45" fillId="0" borderId="140" xfId="7" applyNumberFormat="1" applyFont="1" applyBorder="1" applyAlignment="1">
      <alignment horizontal="center" vertical="center" shrinkToFit="1"/>
    </xf>
    <xf numFmtId="0" fontId="15" fillId="16" borderId="72" xfId="7" applyFont="1" applyFill="1" applyBorder="1" applyAlignment="1" applyProtection="1">
      <alignment horizontal="center" vertical="center" shrinkToFit="1"/>
      <protection locked="0"/>
    </xf>
    <xf numFmtId="0" fontId="15" fillId="16" borderId="40" xfId="7" quotePrefix="1" applyFont="1" applyFill="1" applyBorder="1" applyAlignment="1" applyProtection="1">
      <alignment horizontal="center" vertical="center" shrinkToFit="1"/>
      <protection locked="0"/>
    </xf>
    <xf numFmtId="0" fontId="15" fillId="16" borderId="72" xfId="7" quotePrefix="1" applyFont="1" applyFill="1" applyBorder="1" applyAlignment="1" applyProtection="1">
      <alignment horizontal="center" vertical="center" shrinkToFit="1"/>
      <protection locked="0"/>
    </xf>
    <xf numFmtId="0" fontId="45" fillId="0" borderId="129" xfId="7" quotePrefix="1" applyFont="1" applyBorder="1" applyAlignment="1">
      <alignment horizontal="center" vertical="center" shrinkToFit="1"/>
    </xf>
    <xf numFmtId="0" fontId="45" fillId="0" borderId="130" xfId="7" applyFont="1" applyBorder="1" applyAlignment="1">
      <alignment horizontal="center" vertical="center" shrinkToFit="1"/>
    </xf>
    <xf numFmtId="0" fontId="45" fillId="0" borderId="134" xfId="7" applyFont="1" applyBorder="1" applyAlignment="1">
      <alignment horizontal="center" vertical="center" shrinkToFit="1"/>
    </xf>
    <xf numFmtId="0" fontId="45" fillId="0" borderId="138" xfId="7" quotePrefix="1" applyFont="1" applyBorder="1" applyAlignment="1">
      <alignment horizontal="center" vertical="center" shrinkToFit="1"/>
    </xf>
    <xf numFmtId="0" fontId="45" fillId="0" borderId="172" xfId="7" applyFont="1" applyBorder="1" applyAlignment="1">
      <alignment horizontal="center" vertical="center" shrinkToFit="1"/>
    </xf>
    <xf numFmtId="0" fontId="45" fillId="0" borderId="177" xfId="7" applyFont="1" applyBorder="1" applyAlignment="1">
      <alignment horizontal="center" vertical="center" shrinkToFit="1"/>
    </xf>
    <xf numFmtId="0" fontId="45" fillId="0" borderId="173" xfId="7" applyFont="1" applyBorder="1" applyAlignment="1">
      <alignment horizontal="center" vertical="center" shrinkToFit="1"/>
    </xf>
    <xf numFmtId="0" fontId="45" fillId="0" borderId="178" xfId="7" applyFont="1" applyBorder="1" applyAlignment="1">
      <alignment horizontal="center" vertical="center" shrinkToFit="1"/>
    </xf>
    <xf numFmtId="0" fontId="45" fillId="10" borderId="49" xfId="7" applyFont="1" applyFill="1" applyBorder="1" applyAlignment="1">
      <alignment horizontal="center" vertical="center" shrinkToFit="1"/>
    </xf>
    <xf numFmtId="49" fontId="45" fillId="0" borderId="175" xfId="7" applyNumberFormat="1" applyFont="1" applyBorder="1" applyAlignment="1">
      <alignment horizontal="center" vertical="center" shrinkToFit="1"/>
    </xf>
    <xf numFmtId="49" fontId="45" fillId="0" borderId="152" xfId="7" applyNumberFormat="1" applyFont="1" applyBorder="1" applyAlignment="1">
      <alignment horizontal="center" vertical="center" shrinkToFit="1"/>
    </xf>
    <xf numFmtId="0" fontId="26" fillId="14" borderId="72" xfId="7" applyFont="1" applyFill="1" applyBorder="1" applyAlignment="1" applyProtection="1">
      <alignment horizontal="center" vertical="center" shrinkToFit="1"/>
      <protection locked="0"/>
    </xf>
    <xf numFmtId="0" fontId="45" fillId="0" borderId="37" xfId="7" applyFont="1" applyBorder="1" applyAlignment="1">
      <alignment horizontal="center" vertical="center" shrinkToFit="1"/>
    </xf>
    <xf numFmtId="0" fontId="45" fillId="0" borderId="179" xfId="7" applyFont="1" applyBorder="1" applyAlignment="1">
      <alignment horizontal="center" vertical="center" shrinkToFit="1"/>
    </xf>
    <xf numFmtId="0" fontId="26" fillId="14" borderId="72" xfId="7" applyFont="1" applyFill="1" applyBorder="1" applyAlignment="1" applyProtection="1">
      <alignment horizontal="center" vertical="center"/>
      <protection locked="0"/>
    </xf>
    <xf numFmtId="0" fontId="26" fillId="14" borderId="50" xfId="7" applyFont="1" applyFill="1" applyBorder="1" applyAlignment="1" applyProtection="1">
      <alignment horizontal="center" vertical="center"/>
      <protection locked="0"/>
    </xf>
    <xf numFmtId="0" fontId="42" fillId="0" borderId="0" xfId="7" applyFont="1" applyAlignment="1">
      <alignment horizontal="center" vertical="center"/>
    </xf>
    <xf numFmtId="0" fontId="45" fillId="10" borderId="163" xfId="7" applyFont="1" applyFill="1" applyBorder="1" applyAlignment="1">
      <alignment horizontal="center" vertical="center" shrinkToFit="1"/>
    </xf>
    <xf numFmtId="0" fontId="45" fillId="0" borderId="76" xfId="7" applyFont="1" applyBorder="1" applyAlignment="1">
      <alignment horizontal="center" vertical="center" shrinkToFit="1"/>
    </xf>
    <xf numFmtId="0" fontId="45" fillId="0" borderId="78" xfId="7" applyFont="1" applyBorder="1" applyAlignment="1">
      <alignment horizontal="center" vertical="center" shrinkToFit="1"/>
    </xf>
    <xf numFmtId="0" fontId="45" fillId="0" borderId="130" xfId="7" applyFont="1" applyBorder="1" applyAlignment="1">
      <alignment vertical="center" shrinkToFit="1"/>
    </xf>
    <xf numFmtId="0" fontId="45" fillId="0" borderId="134" xfId="7" applyFont="1" applyBorder="1" applyAlignment="1">
      <alignment vertical="center" shrinkToFit="1"/>
    </xf>
    <xf numFmtId="0" fontId="71" fillId="0" borderId="0" xfId="7" applyFont="1">
      <alignment vertical="center"/>
    </xf>
    <xf numFmtId="0" fontId="45" fillId="0" borderId="76" xfId="7" quotePrefix="1" applyFont="1" applyBorder="1" applyAlignment="1">
      <alignment horizontal="center" vertical="center" shrinkToFit="1"/>
    </xf>
    <xf numFmtId="0" fontId="45" fillId="0" borderId="76" xfId="7" quotePrefix="1" applyFont="1" applyBorder="1" applyAlignment="1" applyProtection="1">
      <alignment horizontal="center" vertical="center" shrinkToFit="1"/>
      <protection locked="0"/>
    </xf>
    <xf numFmtId="0" fontId="45" fillId="0" borderId="1" xfId="7" applyFont="1" applyBorder="1" applyAlignment="1">
      <alignment vertical="center" shrinkToFit="1"/>
    </xf>
    <xf numFmtId="0" fontId="45" fillId="0" borderId="153" xfId="7" applyFont="1" applyBorder="1" applyAlignment="1">
      <alignment vertical="center" shrinkToFit="1"/>
    </xf>
    <xf numFmtId="0" fontId="15" fillId="16" borderId="40" xfId="7" applyFont="1" applyFill="1" applyBorder="1" applyAlignment="1" applyProtection="1">
      <alignment horizontal="center" vertical="center" shrinkToFit="1"/>
      <protection locked="0"/>
    </xf>
    <xf numFmtId="0" fontId="26" fillId="14" borderId="98" xfId="7" applyFont="1" applyFill="1" applyBorder="1" applyAlignment="1" applyProtection="1">
      <alignment horizontal="center" vertical="center" shrinkToFit="1"/>
      <protection locked="0"/>
    </xf>
    <xf numFmtId="0" fontId="26" fillId="14" borderId="98" xfId="7" applyFont="1" applyFill="1" applyBorder="1" applyAlignment="1" applyProtection="1">
      <alignment horizontal="center" vertical="center"/>
      <protection locked="0"/>
    </xf>
    <xf numFmtId="0" fontId="26" fillId="14" borderId="51" xfId="7" applyFont="1" applyFill="1" applyBorder="1" applyAlignment="1" applyProtection="1">
      <alignment horizontal="center" vertical="center"/>
      <protection locked="0"/>
    </xf>
    <xf numFmtId="0" fontId="45" fillId="0" borderId="141" xfId="7" quotePrefix="1" applyFont="1" applyBorder="1" applyAlignment="1">
      <alignment horizontal="center" vertical="center" shrinkToFit="1"/>
    </xf>
    <xf numFmtId="0" fontId="45" fillId="0" borderId="163" xfId="7" quotePrefix="1" applyFont="1" applyBorder="1" applyAlignment="1">
      <alignment horizontal="center" vertical="center" shrinkToFit="1"/>
    </xf>
    <xf numFmtId="0" fontId="45" fillId="0" borderId="23" xfId="7" applyFont="1" applyBorder="1" applyAlignment="1">
      <alignment vertical="center" shrinkToFit="1"/>
    </xf>
    <xf numFmtId="0" fontId="45" fillId="0" borderId="154" xfId="7" applyFont="1" applyBorder="1" applyAlignment="1">
      <alignment vertical="center" shrinkToFit="1"/>
    </xf>
    <xf numFmtId="0" fontId="45" fillId="0" borderId="77" xfId="7" applyFont="1" applyBorder="1" applyAlignment="1">
      <alignment vertical="center" shrinkToFit="1"/>
    </xf>
    <xf numFmtId="0" fontId="45" fillId="0" borderId="140" xfId="7" applyFont="1" applyBorder="1" applyAlignment="1">
      <alignment vertical="center" shrinkToFit="1"/>
    </xf>
    <xf numFmtId="0" fontId="45" fillId="0" borderId="0" xfId="7" applyFont="1" applyBorder="1" applyAlignment="1">
      <alignment horizontal="center" vertical="center" shrinkToFit="1"/>
    </xf>
    <xf numFmtId="0" fontId="45" fillId="0" borderId="0" xfId="7" quotePrefix="1" applyFont="1" applyBorder="1" applyAlignment="1">
      <alignment horizontal="center" vertical="center" shrinkToFit="1"/>
    </xf>
    <xf numFmtId="0" fontId="15" fillId="0" borderId="0" xfId="0" applyFont="1" applyBorder="1" applyAlignment="1" applyProtection="1">
      <alignment horizontal="right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97" xfId="0" applyFont="1" applyBorder="1" applyAlignment="1" applyProtection="1">
      <alignment horizontal="center" vertical="center"/>
      <protection locked="0"/>
    </xf>
    <xf numFmtId="0" fontId="15" fillId="0" borderId="33" xfId="0" applyFont="1" applyBorder="1" applyAlignment="1" applyProtection="1">
      <alignment horizontal="center" vertical="center" shrinkToFit="1"/>
      <protection locked="0"/>
    </xf>
    <xf numFmtId="0" fontId="15" fillId="0" borderId="19" xfId="0" applyFont="1" applyBorder="1" applyAlignment="1" applyProtection="1">
      <alignment horizontal="center" vertical="center"/>
    </xf>
    <xf numFmtId="49" fontId="15" fillId="0" borderId="19" xfId="0" applyNumberFormat="1" applyFont="1" applyBorder="1" applyAlignment="1" applyProtection="1">
      <alignment horizontal="center" vertical="center"/>
    </xf>
    <xf numFmtId="0" fontId="15" fillId="0" borderId="30" xfId="0" applyFont="1" applyBorder="1" applyAlignment="1" applyProtection="1">
      <alignment horizontal="center" vertical="center"/>
    </xf>
    <xf numFmtId="0" fontId="40" fillId="10" borderId="99" xfId="0" applyFont="1" applyFill="1" applyBorder="1" applyAlignment="1" applyProtection="1">
      <alignment horizontal="center" vertical="center" shrinkToFit="1"/>
    </xf>
    <xf numFmtId="0" fontId="40" fillId="10" borderId="104" xfId="0" applyFont="1" applyFill="1" applyBorder="1" applyAlignment="1" applyProtection="1">
      <alignment horizontal="center" vertical="center" shrinkToFit="1"/>
    </xf>
    <xf numFmtId="0" fontId="20" fillId="0" borderId="101" xfId="0" applyFont="1" applyBorder="1" applyAlignment="1" applyProtection="1">
      <alignment horizontal="center" vertical="center" shrinkToFit="1"/>
      <protection locked="0"/>
    </xf>
    <xf numFmtId="0" fontId="20" fillId="0" borderId="102" xfId="0" applyFont="1" applyBorder="1" applyAlignment="1" applyProtection="1">
      <alignment horizontal="center" vertical="center" shrinkToFit="1"/>
      <protection locked="0"/>
    </xf>
    <xf numFmtId="0" fontId="15" fillId="0" borderId="29" xfId="0" applyNumberFormat="1" applyFont="1" applyBorder="1" applyAlignment="1" applyProtection="1">
      <alignment horizontal="center" vertical="center" shrinkToFit="1"/>
    </xf>
    <xf numFmtId="0" fontId="15" fillId="0" borderId="36" xfId="0" applyNumberFormat="1" applyFont="1" applyBorder="1" applyAlignment="1" applyProtection="1">
      <alignment horizontal="center" vertical="center" shrinkToFit="1"/>
    </xf>
    <xf numFmtId="0" fontId="17" fillId="10" borderId="49" xfId="0" applyFont="1" applyFill="1" applyBorder="1" applyAlignment="1" applyProtection="1">
      <alignment horizontal="center" vertical="center" shrinkToFit="1"/>
    </xf>
    <xf numFmtId="0" fontId="17" fillId="10" borderId="50" xfId="0" applyFont="1" applyFill="1" applyBorder="1" applyAlignment="1" applyProtection="1">
      <alignment horizontal="center" vertical="center" shrinkToFit="1"/>
    </xf>
    <xf numFmtId="0" fontId="22" fillId="10" borderId="29" xfId="0" applyFont="1" applyFill="1" applyBorder="1" applyAlignment="1" applyProtection="1">
      <alignment horizontal="center" vertical="center" wrapText="1"/>
    </xf>
    <xf numFmtId="0" fontId="22" fillId="10" borderId="36" xfId="0" applyFont="1" applyFill="1" applyBorder="1" applyAlignment="1" applyProtection="1">
      <alignment horizontal="center" vertical="center" wrapText="1"/>
    </xf>
    <xf numFmtId="0" fontId="22" fillId="10" borderId="29" xfId="0" applyNumberFormat="1" applyFont="1" applyFill="1" applyBorder="1" applyAlignment="1" applyProtection="1">
      <alignment horizontal="center" vertical="center" shrinkToFit="1"/>
    </xf>
    <xf numFmtId="0" fontId="22" fillId="10" borderId="36" xfId="0" applyNumberFormat="1" applyFont="1" applyFill="1" applyBorder="1" applyAlignment="1" applyProtection="1">
      <alignment horizontal="center" vertical="center" shrinkToFit="1"/>
    </xf>
    <xf numFmtId="0" fontId="22" fillId="10" borderId="51" xfId="0" applyNumberFormat="1" applyFont="1" applyFill="1" applyBorder="1" applyAlignment="1" applyProtection="1">
      <alignment horizontal="center" vertical="center" shrinkToFit="1"/>
    </xf>
    <xf numFmtId="0" fontId="22" fillId="10" borderId="42" xfId="0" applyNumberFormat="1" applyFont="1" applyFill="1" applyBorder="1" applyAlignment="1" applyProtection="1">
      <alignment horizontal="center" vertical="center" shrinkToFit="1"/>
    </xf>
    <xf numFmtId="0" fontId="20" fillId="10" borderId="95" xfId="0" applyFont="1" applyFill="1" applyBorder="1" applyAlignment="1" applyProtection="1">
      <alignment horizontal="center" vertical="center" shrinkToFit="1"/>
    </xf>
    <xf numFmtId="0" fontId="20" fillId="10" borderId="96" xfId="0" applyFont="1" applyFill="1" applyBorder="1" applyAlignment="1" applyProtection="1">
      <alignment horizontal="center" vertical="center" shrinkToFit="1"/>
    </xf>
    <xf numFmtId="0" fontId="20" fillId="10" borderId="103" xfId="0" applyFont="1" applyFill="1" applyBorder="1" applyAlignment="1" applyProtection="1">
      <alignment horizontal="center" vertical="center" shrinkToFit="1"/>
    </xf>
    <xf numFmtId="0" fontId="20" fillId="10" borderId="29" xfId="0" applyFont="1" applyFill="1" applyBorder="1" applyAlignment="1" applyProtection="1">
      <alignment horizontal="center" vertical="center"/>
    </xf>
    <xf numFmtId="0" fontId="20" fillId="10" borderId="28" xfId="0" applyFont="1" applyFill="1" applyBorder="1" applyAlignment="1" applyProtection="1">
      <alignment horizontal="center" vertical="center"/>
    </xf>
    <xf numFmtId="0" fontId="20" fillId="10" borderId="36" xfId="0" applyFont="1" applyFill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7" borderId="44" xfId="0" applyFont="1" applyFill="1" applyBorder="1" applyAlignment="1" applyProtection="1">
      <alignment horizontal="left" vertical="center" wrapText="1"/>
    </xf>
    <xf numFmtId="0" fontId="15" fillId="7" borderId="28" xfId="0" applyFont="1" applyFill="1" applyBorder="1" applyAlignment="1" applyProtection="1">
      <alignment horizontal="left" vertical="center"/>
    </xf>
    <xf numFmtId="0" fontId="15" fillId="7" borderId="89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top" wrapText="1"/>
    </xf>
    <xf numFmtId="0" fontId="36" fillId="10" borderId="20" xfId="0" applyFont="1" applyFill="1" applyBorder="1" applyAlignment="1" applyProtection="1">
      <alignment horizontal="center" vertical="center" shrinkToFit="1"/>
    </xf>
    <xf numFmtId="0" fontId="36" fillId="10" borderId="94" xfId="0" applyFont="1" applyFill="1" applyBorder="1" applyAlignment="1" applyProtection="1">
      <alignment horizontal="center" vertical="center" shrinkToFit="1"/>
    </xf>
    <xf numFmtId="49" fontId="27" fillId="10" borderId="54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7" fillId="10" borderId="55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7" fillId="10" borderId="57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0" fillId="10" borderId="90" xfId="0" applyNumberFormat="1" applyFont="1" applyFill="1" applyBorder="1" applyAlignment="1" applyProtection="1">
      <alignment vertical="center" wrapText="1"/>
      <protection locked="0"/>
    </xf>
    <xf numFmtId="49" fontId="20" fillId="10" borderId="91" xfId="0" applyNumberFormat="1" applyFont="1" applyFill="1" applyBorder="1" applyAlignment="1" applyProtection="1">
      <alignment vertical="center" wrapText="1"/>
      <protection locked="0"/>
    </xf>
    <xf numFmtId="49" fontId="20" fillId="10" borderId="93" xfId="0" applyNumberFormat="1" applyFont="1" applyFill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horizontal="left" vertical="center" indent="1"/>
      <protection locked="0"/>
    </xf>
    <xf numFmtId="0" fontId="15" fillId="0" borderId="28" xfId="0" applyFont="1" applyBorder="1" applyAlignment="1" applyProtection="1">
      <alignment horizontal="left" vertical="center" indent="1"/>
      <protection locked="0"/>
    </xf>
    <xf numFmtId="0" fontId="15" fillId="0" borderId="36" xfId="0" applyFont="1" applyBorder="1" applyAlignment="1" applyProtection="1">
      <alignment horizontal="left" vertical="center" inden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42" xfId="0" applyFont="1" applyBorder="1" applyAlignment="1" applyProtection="1">
      <alignment horizontal="center" vertical="center" shrinkToFit="1"/>
      <protection locked="0"/>
    </xf>
    <xf numFmtId="0" fontId="20" fillId="0" borderId="95" xfId="0" applyFont="1" applyBorder="1" applyAlignment="1" applyProtection="1">
      <alignment horizontal="center" vertical="center" shrinkToFit="1"/>
      <protection locked="0"/>
    </xf>
    <xf numFmtId="0" fontId="20" fillId="0" borderId="96" xfId="0" applyFont="1" applyBorder="1" applyAlignment="1" applyProtection="1">
      <alignment horizontal="center" vertical="center" shrinkToFit="1"/>
      <protection locked="0"/>
    </xf>
    <xf numFmtId="0" fontId="20" fillId="0" borderId="103" xfId="0" applyFont="1" applyBorder="1" applyAlignment="1" applyProtection="1">
      <alignment horizontal="center" vertical="center" shrinkToFit="1"/>
      <protection locked="0"/>
    </xf>
    <xf numFmtId="49" fontId="15" fillId="0" borderId="21" xfId="0" applyNumberFormat="1" applyFont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0" fillId="10" borderId="41" xfId="0" applyFont="1" applyFill="1" applyBorder="1" applyAlignment="1" applyProtection="1">
      <alignment horizontal="center" vertical="center" shrinkToFit="1"/>
    </xf>
    <xf numFmtId="0" fontId="20" fillId="10" borderId="42" xfId="0" applyFont="1" applyFill="1" applyBorder="1" applyAlignment="1" applyProtection="1">
      <alignment horizontal="center" vertical="center" shrinkToFit="1"/>
    </xf>
    <xf numFmtId="0" fontId="17" fillId="10" borderId="44" xfId="0" applyFont="1" applyFill="1" applyBorder="1" applyAlignment="1" applyProtection="1">
      <alignment horizontal="center" vertical="center" shrinkToFit="1"/>
    </xf>
    <xf numFmtId="0" fontId="17" fillId="10" borderId="36" xfId="0" applyFont="1" applyFill="1" applyBorder="1" applyAlignment="1" applyProtection="1">
      <alignment horizontal="center" vertical="center" shrinkToFit="1"/>
    </xf>
    <xf numFmtId="0" fontId="17" fillId="10" borderId="45" xfId="0" applyFont="1" applyFill="1" applyBorder="1" applyAlignment="1" applyProtection="1">
      <alignment horizontal="center" vertical="center" shrinkToFit="1"/>
    </xf>
    <xf numFmtId="0" fontId="17" fillId="10" borderId="46" xfId="0" applyFont="1" applyFill="1" applyBorder="1" applyAlignment="1" applyProtection="1">
      <alignment horizontal="center" vertical="center" shrinkToFit="1"/>
    </xf>
    <xf numFmtId="49" fontId="51" fillId="0" borderId="0" xfId="0" applyNumberFormat="1" applyFont="1" applyAlignment="1" applyProtection="1">
      <alignment horizontal="left" vertical="center" wrapText="1" indent="5"/>
      <protection locked="0"/>
    </xf>
    <xf numFmtId="0" fontId="51" fillId="0" borderId="0" xfId="0" applyFont="1" applyAlignment="1" applyProtection="1">
      <alignment horizontal="left" vertical="center" indent="5"/>
      <protection locked="0"/>
    </xf>
    <xf numFmtId="0" fontId="21" fillId="10" borderId="29" xfId="0" applyNumberFormat="1" applyFont="1" applyFill="1" applyBorder="1" applyAlignment="1" applyProtection="1">
      <alignment horizontal="center" vertical="center" shrinkToFit="1"/>
    </xf>
    <xf numFmtId="0" fontId="21" fillId="10" borderId="28" xfId="0" applyNumberFormat="1" applyFont="1" applyFill="1" applyBorder="1" applyAlignment="1" applyProtection="1">
      <alignment horizontal="center" vertical="center" shrinkToFit="1"/>
    </xf>
    <xf numFmtId="0" fontId="23" fillId="10" borderId="100" xfId="0" applyNumberFormat="1" applyFont="1" applyFill="1" applyBorder="1" applyAlignment="1" applyProtection="1">
      <alignment horizontal="center" vertical="center" shrinkToFit="1"/>
    </xf>
    <xf numFmtId="0" fontId="23" fillId="10" borderId="64" xfId="0" applyNumberFormat="1" applyFont="1" applyFill="1" applyBorder="1" applyAlignment="1" applyProtection="1">
      <alignment horizontal="center" vertical="center" shrinkToFit="1"/>
    </xf>
    <xf numFmtId="0" fontId="22" fillId="10" borderId="63" xfId="0" applyNumberFormat="1" applyFont="1" applyFill="1" applyBorder="1" applyAlignment="1" applyProtection="1">
      <alignment horizontal="distributed" vertical="center" justifyLastLine="1" shrinkToFit="1"/>
    </xf>
    <xf numFmtId="0" fontId="22" fillId="10" borderId="65" xfId="0" applyNumberFormat="1" applyFont="1" applyFill="1" applyBorder="1" applyAlignment="1" applyProtection="1">
      <alignment horizontal="distributed" vertical="center" justifyLastLine="1" shrinkToFit="1"/>
    </xf>
    <xf numFmtId="0" fontId="20" fillId="10" borderId="29" xfId="0" applyFont="1" applyFill="1" applyBorder="1" applyAlignment="1" applyProtection="1">
      <alignment horizontal="center" vertical="center" shrinkToFit="1"/>
    </xf>
    <xf numFmtId="0" fontId="20" fillId="10" borderId="36" xfId="0" applyFont="1" applyFill="1" applyBorder="1" applyAlignment="1" applyProtection="1">
      <alignment horizontal="center" vertical="center" shrinkToFit="1"/>
    </xf>
    <xf numFmtId="0" fontId="2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6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 applyProtection="1">
      <alignment horizontal="center" vertical="center" shrinkToFit="1"/>
      <protection locked="0"/>
    </xf>
    <xf numFmtId="0" fontId="21" fillId="10" borderId="98" xfId="0" applyNumberFormat="1" applyFont="1" applyFill="1" applyBorder="1" applyAlignment="1" applyProtection="1">
      <alignment horizontal="center" vertical="center" shrinkToFit="1"/>
    </xf>
    <xf numFmtId="0" fontId="21" fillId="10" borderId="71" xfId="0" applyNumberFormat="1" applyFont="1" applyFill="1" applyBorder="1" applyAlignment="1" applyProtection="1">
      <alignment horizontal="center" vertical="center" shrinkToFit="1"/>
    </xf>
    <xf numFmtId="0" fontId="22" fillId="10" borderId="29" xfId="0" applyNumberFormat="1" applyFont="1" applyFill="1" applyBorder="1" applyAlignment="1" applyProtection="1">
      <alignment horizontal="center" vertical="center" textRotation="255" shrinkToFit="1"/>
    </xf>
    <xf numFmtId="0" fontId="22" fillId="10" borderId="28" xfId="0" applyNumberFormat="1" applyFont="1" applyFill="1" applyBorder="1" applyAlignment="1" applyProtection="1">
      <alignment horizontal="center" vertical="center" textRotation="255" shrinkToFit="1"/>
    </xf>
    <xf numFmtId="0" fontId="20" fillId="0" borderId="65" xfId="0" applyFont="1" applyBorder="1" applyAlignment="1" applyProtection="1">
      <alignment horizontal="center" vertical="center" shrinkToFit="1"/>
      <protection locked="0"/>
    </xf>
    <xf numFmtId="0" fontId="20" fillId="0" borderId="86" xfId="0" applyFont="1" applyBorder="1" applyAlignment="1" applyProtection="1">
      <alignment horizontal="center" vertical="center" shrinkToFit="1"/>
      <protection locked="0"/>
    </xf>
    <xf numFmtId="0" fontId="21" fillId="10" borderId="49" xfId="0" applyNumberFormat="1" applyFont="1" applyFill="1" applyBorder="1" applyAlignment="1" applyProtection="1">
      <alignment horizontal="center" vertical="center" wrapText="1" shrinkToFit="1"/>
    </xf>
    <xf numFmtId="0" fontId="21" fillId="10" borderId="50" xfId="0" applyNumberFormat="1" applyFont="1" applyFill="1" applyBorder="1" applyAlignment="1" applyProtection="1">
      <alignment horizontal="center" vertical="center" wrapText="1" shrinkToFit="1"/>
    </xf>
    <xf numFmtId="0" fontId="22" fillId="0" borderId="51" xfId="0" applyFont="1" applyBorder="1" applyAlignment="1" applyProtection="1">
      <alignment horizontal="left" vertical="center" indent="2" shrinkToFit="1"/>
      <protection locked="0"/>
    </xf>
    <xf numFmtId="0" fontId="22" fillId="0" borderId="41" xfId="0" applyFont="1" applyBorder="1" applyAlignment="1" applyProtection="1">
      <alignment horizontal="left" vertical="center" indent="2" shrinkToFit="1"/>
      <protection locked="0"/>
    </xf>
    <xf numFmtId="0" fontId="22" fillId="0" borderId="99" xfId="0" applyFont="1" applyBorder="1" applyAlignment="1" applyProtection="1">
      <alignment horizontal="left" vertical="center" indent="2" shrinkToFit="1"/>
      <protection locked="0"/>
    </xf>
    <xf numFmtId="0" fontId="22" fillId="0" borderId="104" xfId="0" applyFont="1" applyBorder="1" applyAlignment="1" applyProtection="1">
      <alignment horizontal="left" vertical="center" indent="2" shrinkToFit="1"/>
      <protection locked="0"/>
    </xf>
    <xf numFmtId="0" fontId="22" fillId="10" borderId="105" xfId="0" applyNumberFormat="1" applyFont="1" applyFill="1" applyBorder="1" applyAlignment="1" applyProtection="1">
      <alignment horizontal="center" vertical="center" shrinkToFit="1"/>
    </xf>
    <xf numFmtId="0" fontId="22" fillId="10" borderId="106" xfId="0" applyNumberFormat="1" applyFont="1" applyFill="1" applyBorder="1" applyAlignment="1" applyProtection="1">
      <alignment horizontal="center" vertical="center" shrinkToFit="1"/>
    </xf>
    <xf numFmtId="0" fontId="75" fillId="0" borderId="29" xfId="1" applyFont="1" applyBorder="1" applyAlignment="1" applyProtection="1">
      <alignment horizontal="center" vertical="center" shrinkToFit="1"/>
      <protection locked="0"/>
    </xf>
    <xf numFmtId="0" fontId="75" fillId="0" borderId="28" xfId="1" applyFont="1" applyBorder="1" applyAlignment="1" applyProtection="1">
      <alignment horizontal="center" vertical="center" shrinkToFit="1"/>
      <protection locked="0"/>
    </xf>
    <xf numFmtId="0" fontId="75" fillId="0" borderId="36" xfId="1" applyFont="1" applyBorder="1" applyAlignment="1" applyProtection="1">
      <alignment horizontal="center" vertical="center" shrinkToFit="1"/>
      <protection locked="0"/>
    </xf>
    <xf numFmtId="0" fontId="15" fillId="9" borderId="21" xfId="0" applyFont="1" applyFill="1" applyBorder="1" applyAlignment="1" applyProtection="1">
      <alignment horizontal="left" vertical="center" wrapText="1"/>
    </xf>
    <xf numFmtId="0" fontId="15" fillId="9" borderId="19" xfId="0" applyFont="1" applyFill="1" applyBorder="1" applyAlignment="1" applyProtection="1">
      <alignment horizontal="left" vertical="center" wrapText="1"/>
    </xf>
    <xf numFmtId="0" fontId="15" fillId="9" borderId="29" xfId="0" applyFont="1" applyFill="1" applyBorder="1" applyAlignment="1" applyProtection="1">
      <alignment horizontal="left" vertical="center" wrapText="1"/>
    </xf>
    <xf numFmtId="0" fontId="15" fillId="9" borderId="30" xfId="0" applyFont="1" applyFill="1" applyBorder="1" applyAlignment="1" applyProtection="1">
      <alignment horizontal="left" vertical="center" wrapText="1"/>
    </xf>
    <xf numFmtId="0" fontId="15" fillId="9" borderId="22" xfId="0" applyFont="1" applyFill="1" applyBorder="1" applyAlignment="1" applyProtection="1">
      <alignment horizontal="left" vertical="center" wrapText="1"/>
    </xf>
    <xf numFmtId="0" fontId="15" fillId="9" borderId="31" xfId="0" applyFont="1" applyFill="1" applyBorder="1" applyAlignment="1" applyProtection="1">
      <alignment horizontal="left" vertical="center" wrapText="1"/>
    </xf>
    <xf numFmtId="0" fontId="15" fillId="9" borderId="32" xfId="0" applyFont="1" applyFill="1" applyBorder="1" applyAlignment="1" applyProtection="1">
      <alignment horizontal="left" vertical="center" wrapText="1"/>
    </xf>
    <xf numFmtId="0" fontId="15" fillId="9" borderId="33" xfId="0" applyFont="1" applyFill="1" applyBorder="1" applyAlignment="1" applyProtection="1">
      <alignment horizontal="left" vertical="center" wrapText="1"/>
    </xf>
    <xf numFmtId="0" fontId="15" fillId="8" borderId="92" xfId="0" applyFont="1" applyFill="1" applyBorder="1" applyAlignment="1" applyProtection="1">
      <alignment horizontal="left" vertical="center" wrapText="1"/>
    </xf>
    <xf numFmtId="0" fontId="15" fillId="8" borderId="50" xfId="0" applyFont="1" applyFill="1" applyBorder="1" applyAlignment="1" applyProtection="1">
      <alignment horizontal="left" vertical="center" wrapText="1"/>
    </xf>
    <xf numFmtId="0" fontId="15" fillId="8" borderId="51" xfId="0" applyFont="1" applyFill="1" applyBorder="1" applyAlignment="1" applyProtection="1">
      <alignment horizontal="left" vertical="center" wrapText="1"/>
    </xf>
    <xf numFmtId="0" fontId="15" fillId="8" borderId="53" xfId="0" applyFont="1" applyFill="1" applyBorder="1" applyAlignment="1" applyProtection="1">
      <alignment horizontal="left" vertical="center" wrapText="1"/>
    </xf>
    <xf numFmtId="0" fontId="15" fillId="8" borderId="21" xfId="0" applyFont="1" applyFill="1" applyBorder="1" applyAlignment="1" applyProtection="1">
      <alignment horizontal="left" vertical="center" wrapText="1"/>
    </xf>
    <xf numFmtId="0" fontId="15" fillId="8" borderId="19" xfId="0" applyFont="1" applyFill="1" applyBorder="1" applyAlignment="1" applyProtection="1">
      <alignment horizontal="left" vertical="center" wrapText="1"/>
    </xf>
    <xf numFmtId="0" fontId="15" fillId="8" borderId="29" xfId="0" applyFont="1" applyFill="1" applyBorder="1" applyAlignment="1" applyProtection="1">
      <alignment horizontal="left" vertical="center" wrapText="1"/>
    </xf>
    <xf numFmtId="0" fontId="15" fillId="8" borderId="30" xfId="0" applyFont="1" applyFill="1" applyBorder="1" applyAlignment="1" applyProtection="1">
      <alignment horizontal="left" vertical="center" wrapText="1"/>
    </xf>
    <xf numFmtId="49" fontId="27" fillId="10" borderId="66" xfId="0" applyNumberFormat="1" applyFont="1" applyFill="1" applyBorder="1" applyAlignment="1" applyProtection="1">
      <alignment vertical="top" wrapText="1"/>
      <protection locked="0"/>
    </xf>
    <xf numFmtId="49" fontId="27" fillId="10" borderId="67" xfId="0" applyNumberFormat="1" applyFont="1" applyFill="1" applyBorder="1" applyAlignment="1" applyProtection="1">
      <alignment vertical="top"/>
      <protection locked="0"/>
    </xf>
    <xf numFmtId="49" fontId="27" fillId="10" borderId="68" xfId="0" applyNumberFormat="1" applyFont="1" applyFill="1" applyBorder="1" applyAlignment="1" applyProtection="1">
      <alignment vertical="top"/>
      <protection locked="0"/>
    </xf>
    <xf numFmtId="0" fontId="15" fillId="0" borderId="32" xfId="0" applyFont="1" applyBorder="1" applyAlignment="1" applyProtection="1">
      <alignment horizontal="left" vertical="center" indent="1"/>
      <protection locked="0"/>
    </xf>
    <xf numFmtId="0" fontId="15" fillId="0" borderId="69" xfId="0" applyFont="1" applyBorder="1" applyAlignment="1" applyProtection="1">
      <alignment horizontal="left" vertical="center" indent="1"/>
      <protection locked="0"/>
    </xf>
    <xf numFmtId="0" fontId="15" fillId="0" borderId="43" xfId="0" applyFont="1" applyBorder="1" applyAlignment="1" applyProtection="1">
      <alignment horizontal="left" vertical="center" indent="1"/>
      <protection locked="0"/>
    </xf>
    <xf numFmtId="0" fontId="15" fillId="0" borderId="32" xfId="0" applyNumberFormat="1" applyFont="1" applyBorder="1" applyAlignment="1" applyProtection="1">
      <alignment horizontal="center" vertical="center" shrinkToFit="1"/>
    </xf>
    <xf numFmtId="0" fontId="15" fillId="0" borderId="43" xfId="0" applyNumberFormat="1" applyFont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vertical="center" wrapText="1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40" fillId="10" borderId="52" xfId="0" applyFont="1" applyFill="1" applyBorder="1" applyAlignment="1">
      <alignment horizontal="center" vertical="center" wrapText="1"/>
    </xf>
    <xf numFmtId="0" fontId="45" fillId="10" borderId="53" xfId="0" applyFont="1" applyFill="1" applyBorder="1" applyAlignment="1">
      <alignment horizontal="center" vertical="center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5" fillId="0" borderId="55" xfId="0" applyFont="1" applyBorder="1" applyAlignment="1" applyProtection="1">
      <alignment horizontal="center" vertical="center" shrinkToFit="1"/>
      <protection locked="0"/>
    </xf>
    <xf numFmtId="0" fontId="15" fillId="0" borderId="56" xfId="0" applyFont="1" applyBorder="1" applyAlignment="1" applyProtection="1">
      <alignment horizontal="center" vertical="center" shrinkToFit="1"/>
      <protection locked="0"/>
    </xf>
    <xf numFmtId="0" fontId="17" fillId="10" borderId="37" xfId="0" applyFont="1" applyFill="1" applyBorder="1" applyAlignment="1" applyProtection="1">
      <alignment horizontal="center" vertical="center" shrinkToFit="1"/>
    </xf>
    <xf numFmtId="0" fontId="17" fillId="10" borderId="38" xfId="0" applyFont="1" applyFill="1" applyBorder="1" applyAlignment="1" applyProtection="1">
      <alignment horizontal="center" vertical="center" shrinkToFit="1"/>
    </xf>
    <xf numFmtId="0" fontId="17" fillId="10" borderId="39" xfId="0" applyFont="1" applyFill="1" applyBorder="1" applyAlignment="1" applyProtection="1">
      <alignment horizontal="center" vertical="center" shrinkToFit="1"/>
    </xf>
    <xf numFmtId="0" fontId="17" fillId="10" borderId="51" xfId="0" applyFont="1" applyFill="1" applyBorder="1" applyAlignment="1" applyProtection="1">
      <alignment horizontal="center" vertical="center" shrinkToFit="1"/>
    </xf>
    <xf numFmtId="0" fontId="17" fillId="10" borderId="41" xfId="0" applyFont="1" applyFill="1" applyBorder="1" applyAlignment="1" applyProtection="1">
      <alignment horizontal="center" vertical="center" shrinkToFit="1"/>
    </xf>
    <xf numFmtId="0" fontId="17" fillId="10" borderId="42" xfId="0" applyFont="1" applyFill="1" applyBorder="1" applyAlignment="1" applyProtection="1">
      <alignment horizontal="center" vertical="center" shrinkToFit="1"/>
    </xf>
    <xf numFmtId="0" fontId="17" fillId="10" borderId="29" xfId="0" applyFont="1" applyFill="1" applyBorder="1" applyAlignment="1" applyProtection="1">
      <alignment horizontal="center" vertical="center" shrinkToFit="1"/>
    </xf>
    <xf numFmtId="0" fontId="16" fillId="10" borderId="54" xfId="0" applyFont="1" applyFill="1" applyBorder="1" applyAlignment="1" applyProtection="1">
      <alignment horizontal="center" vertical="center" shrinkToFit="1"/>
    </xf>
    <xf numFmtId="0" fontId="16" fillId="10" borderId="57" xfId="0" applyFont="1" applyFill="1" applyBorder="1" applyAlignment="1" applyProtection="1">
      <alignment horizontal="center" vertical="center" shrinkToFit="1"/>
    </xf>
    <xf numFmtId="0" fontId="15" fillId="0" borderId="47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7" fillId="10" borderId="49" xfId="0" applyFont="1" applyFill="1" applyBorder="1" applyAlignment="1" applyProtection="1">
      <alignment horizontal="center" vertical="center" wrapText="1" shrinkToFit="1"/>
    </xf>
    <xf numFmtId="0" fontId="17" fillId="10" borderId="50" xfId="0" applyFont="1" applyFill="1" applyBorder="1" applyAlignment="1" applyProtection="1">
      <alignment horizontal="center" vertical="center" wrapText="1" shrinkToFit="1"/>
    </xf>
    <xf numFmtId="0" fontId="18" fillId="10" borderId="37" xfId="0" applyFont="1" applyFill="1" applyBorder="1" applyAlignment="1" applyProtection="1">
      <alignment horizontal="center" vertical="center" shrinkToFit="1"/>
    </xf>
    <xf numFmtId="0" fontId="18" fillId="10" borderId="51" xfId="0" applyFont="1" applyFill="1" applyBorder="1" applyAlignment="1" applyProtection="1">
      <alignment horizontal="center" vertical="center" shrinkToFit="1"/>
    </xf>
    <xf numFmtId="49" fontId="27" fillId="10" borderId="54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10" borderId="55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10" borderId="57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10" borderId="56" xfId="0" applyNumberFormat="1" applyFont="1" applyFill="1" applyBorder="1" applyAlignment="1" applyProtection="1">
      <alignment horizontal="center" vertical="center" wrapText="1" justifyLastLine="1"/>
      <protection locked="0"/>
    </xf>
    <xf numFmtId="0" fontId="52" fillId="0" borderId="101" xfId="0" applyFont="1" applyBorder="1" applyAlignment="1" applyProtection="1">
      <alignment horizontal="center" vertical="center" shrinkToFit="1"/>
      <protection locked="0"/>
    </xf>
    <xf numFmtId="0" fontId="52" fillId="0" borderId="102" xfId="0" applyFont="1" applyBorder="1" applyAlignment="1" applyProtection="1">
      <alignment horizontal="center" vertical="center" shrinkToFit="1"/>
      <protection locked="0"/>
    </xf>
    <xf numFmtId="0" fontId="52" fillId="0" borderId="123" xfId="0" applyFont="1" applyBorder="1" applyAlignment="1" applyProtection="1">
      <alignment horizontal="center" vertical="center" shrinkToFit="1"/>
      <protection locked="0"/>
    </xf>
    <xf numFmtId="0" fontId="39" fillId="0" borderId="0" xfId="0" applyFont="1" applyAlignment="1">
      <alignment horizontal="left" vertical="center" wrapText="1" indent="12" shrinkToFit="1"/>
    </xf>
    <xf numFmtId="0" fontId="49" fillId="0" borderId="0" xfId="0" applyNumberFormat="1" applyFont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9" fillId="0" borderId="29" xfId="0" applyNumberFormat="1" applyFont="1" applyBorder="1" applyAlignment="1">
      <alignment horizontal="center" vertical="center"/>
    </xf>
    <xf numFmtId="0" fontId="39" fillId="0" borderId="28" xfId="0" applyNumberFormat="1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50" fillId="0" borderId="29" xfId="0" applyFont="1" applyBorder="1" applyAlignment="1">
      <alignment horizontal="distributed" vertical="center"/>
    </xf>
    <xf numFmtId="0" fontId="50" fillId="0" borderId="28" xfId="0" applyFont="1" applyBorder="1" applyAlignment="1">
      <alignment horizontal="distributed" vertical="center"/>
    </xf>
    <xf numFmtId="0" fontId="50" fillId="0" borderId="36" xfId="0" applyFont="1" applyBorder="1" applyAlignment="1">
      <alignment horizontal="distributed" vertical="center"/>
    </xf>
    <xf numFmtId="0" fontId="51" fillId="0" borderId="65" xfId="0" applyNumberFormat="1" applyFont="1" applyBorder="1" applyAlignment="1">
      <alignment horizontal="center" vertical="center" shrinkToFit="1"/>
    </xf>
    <xf numFmtId="0" fontId="51" fillId="0" borderId="60" xfId="0" applyFont="1" applyBorder="1" applyAlignment="1">
      <alignment horizontal="center" vertical="center" shrinkToFit="1"/>
    </xf>
    <xf numFmtId="0" fontId="52" fillId="0" borderId="65" xfId="0" applyNumberFormat="1" applyFont="1" applyBorder="1" applyAlignment="1" applyProtection="1">
      <alignment horizontal="center" vertical="center" shrinkToFit="1"/>
      <protection locked="0"/>
    </xf>
    <xf numFmtId="0" fontId="52" fillId="0" borderId="86" xfId="0" applyFont="1" applyBorder="1" applyAlignment="1" applyProtection="1">
      <alignment horizontal="center" vertical="center" shrinkToFit="1"/>
      <protection locked="0"/>
    </xf>
    <xf numFmtId="0" fontId="51" fillId="0" borderId="112" xfId="0" applyNumberFormat="1" applyFont="1" applyBorder="1" applyAlignment="1">
      <alignment horizontal="center" vertical="center" shrinkToFit="1"/>
    </xf>
    <xf numFmtId="0" fontId="51" fillId="0" borderId="99" xfId="0" applyNumberFormat="1" applyFont="1" applyBorder="1" applyAlignment="1">
      <alignment horizontal="center" vertical="center" shrinkToFit="1"/>
    </xf>
    <xf numFmtId="0" fontId="52" fillId="0" borderId="112" xfId="0" applyNumberFormat="1" applyFont="1" applyBorder="1" applyAlignment="1" applyProtection="1">
      <alignment horizontal="center" vertical="center" shrinkToFit="1"/>
      <protection locked="0"/>
    </xf>
    <xf numFmtId="0" fontId="52" fillId="0" borderId="104" xfId="0" applyNumberFormat="1" applyFont="1" applyBorder="1" applyAlignment="1" applyProtection="1">
      <alignment horizontal="center" vertical="center" shrinkToFit="1"/>
      <protection locked="0"/>
    </xf>
    <xf numFmtId="0" fontId="21" fillId="0" borderId="120" xfId="0" applyNumberFormat="1" applyFont="1" applyBorder="1" applyAlignment="1">
      <alignment horizontal="center" vertical="center" wrapText="1"/>
    </xf>
    <xf numFmtId="0" fontId="21" fillId="0" borderId="119" xfId="0" applyNumberFormat="1" applyFont="1" applyBorder="1" applyAlignment="1">
      <alignment horizontal="center" vertical="center" wrapText="1"/>
    </xf>
    <xf numFmtId="0" fontId="21" fillId="0" borderId="122" xfId="0" applyNumberFormat="1" applyFont="1" applyBorder="1" applyAlignment="1">
      <alignment horizontal="center" vertical="center" wrapText="1"/>
    </xf>
    <xf numFmtId="0" fontId="21" fillId="0" borderId="121" xfId="0" applyNumberFormat="1" applyFont="1" applyBorder="1" applyAlignment="1">
      <alignment horizontal="center" vertical="center" wrapText="1"/>
    </xf>
    <xf numFmtId="0" fontId="51" fillId="0" borderId="70" xfId="0" applyNumberFormat="1" applyFont="1" applyBorder="1" applyAlignment="1">
      <alignment horizontal="center" vertical="center" shrinkToFit="1"/>
    </xf>
    <xf numFmtId="0" fontId="51" fillId="0" borderId="58" xfId="0" applyNumberFormat="1" applyFont="1" applyBorder="1" applyAlignment="1">
      <alignment horizontal="center" vertical="center" shrinkToFit="1"/>
    </xf>
    <xf numFmtId="0" fontId="51" fillId="0" borderId="63" xfId="0" applyNumberFormat="1" applyFont="1" applyBorder="1" applyAlignment="1">
      <alignment horizontal="center" vertical="center" shrinkToFit="1"/>
    </xf>
    <xf numFmtId="0" fontId="51" fillId="0" borderId="71" xfId="0" applyFont="1" applyBorder="1" applyAlignment="1">
      <alignment horizontal="center" vertical="center" shrinkToFit="1"/>
    </xf>
    <xf numFmtId="0" fontId="20" fillId="0" borderId="120" xfId="0" applyNumberFormat="1" applyFont="1" applyBorder="1" applyAlignment="1">
      <alignment horizontal="center" vertical="center"/>
    </xf>
    <xf numFmtId="0" fontId="20" fillId="0" borderId="119" xfId="0" applyFont="1" applyBorder="1" applyAlignment="1">
      <alignment horizontal="center" vertical="center"/>
    </xf>
    <xf numFmtId="0" fontId="20" fillId="0" borderId="122" xfId="0" applyFont="1" applyBorder="1" applyAlignment="1">
      <alignment horizontal="center" vertical="center"/>
    </xf>
    <xf numFmtId="0" fontId="20" fillId="0" borderId="121" xfId="0" applyFont="1" applyBorder="1" applyAlignment="1">
      <alignment horizontal="center" vertical="center"/>
    </xf>
    <xf numFmtId="0" fontId="54" fillId="0" borderId="120" xfId="0" applyNumberFormat="1" applyFont="1" applyBorder="1" applyAlignment="1">
      <alignment horizontal="center" vertical="center"/>
    </xf>
    <xf numFmtId="0" fontId="20" fillId="0" borderId="39" xfId="0" applyFont="1" applyBorder="1" applyAlignment="1"/>
    <xf numFmtId="0" fontId="20" fillId="0" borderId="122" xfId="0" applyFont="1" applyBorder="1" applyAlignment="1"/>
    <xf numFmtId="0" fontId="20" fillId="0" borderId="42" xfId="0" applyFont="1" applyBorder="1" applyAlignment="1"/>
    <xf numFmtId="0" fontId="51" fillId="0" borderId="60" xfId="0" applyNumberFormat="1" applyFont="1" applyBorder="1" applyAlignment="1">
      <alignment horizontal="center" vertical="center" shrinkToFit="1"/>
    </xf>
    <xf numFmtId="0" fontId="52" fillId="0" borderId="86" xfId="0" applyNumberFormat="1" applyFont="1" applyBorder="1" applyAlignment="1" applyProtection="1">
      <alignment horizontal="center" vertical="center" shrinkToFit="1"/>
      <protection locked="0"/>
    </xf>
    <xf numFmtId="0" fontId="24" fillId="0" borderId="37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38" xfId="0" applyFont="1" applyBorder="1" applyAlignment="1"/>
    <xf numFmtId="0" fontId="20" fillId="0" borderId="41" xfId="0" applyFont="1" applyBorder="1" applyAlignment="1"/>
    <xf numFmtId="0" fontId="52" fillId="0" borderId="70" xfId="0" applyNumberFormat="1" applyFont="1" applyBorder="1" applyAlignment="1" applyProtection="1">
      <alignment horizontal="center" vertical="center" shrinkToFit="1"/>
      <protection locked="0"/>
    </xf>
    <xf numFmtId="0" fontId="52" fillId="0" borderId="117" xfId="0" applyFont="1" applyBorder="1" applyAlignment="1" applyProtection="1">
      <alignment horizontal="center" vertical="center" shrinkToFit="1"/>
      <protection locked="0"/>
    </xf>
    <xf numFmtId="0" fontId="20" fillId="0" borderId="36" xfId="0" applyFont="1" applyBorder="1" applyAlignment="1">
      <alignment horizontal="center" vertical="center" wrapText="1"/>
    </xf>
    <xf numFmtId="0" fontId="51" fillId="0" borderId="99" xfId="0" applyFont="1" applyBorder="1" applyAlignment="1">
      <alignment horizontal="center" vertical="center" shrinkToFit="1"/>
    </xf>
    <xf numFmtId="0" fontId="51" fillId="0" borderId="113" xfId="0" applyNumberFormat="1" applyFont="1" applyBorder="1" applyAlignment="1">
      <alignment horizontal="center" vertical="center" shrinkToFit="1"/>
    </xf>
    <xf numFmtId="0" fontId="24" fillId="0" borderId="38" xfId="0" applyNumberFormat="1" applyFont="1" applyBorder="1" applyAlignment="1">
      <alignment horizontal="center" vertical="center"/>
    </xf>
    <xf numFmtId="0" fontId="24" fillId="0" borderId="51" xfId="0" applyNumberFormat="1" applyFont="1" applyBorder="1" applyAlignment="1">
      <alignment horizontal="center" vertical="center"/>
    </xf>
    <xf numFmtId="0" fontId="24" fillId="0" borderId="41" xfId="0" applyNumberFormat="1" applyFont="1" applyBorder="1" applyAlignment="1">
      <alignment horizontal="center" vertical="center"/>
    </xf>
    <xf numFmtId="0" fontId="24" fillId="0" borderId="39" xfId="0" applyNumberFormat="1" applyFont="1" applyBorder="1" applyAlignment="1">
      <alignment horizontal="center" vertical="center"/>
    </xf>
    <xf numFmtId="0" fontId="24" fillId="0" borderId="42" xfId="0" applyNumberFormat="1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70" xfId="0" applyFont="1" applyBorder="1" applyAlignment="1">
      <alignment horizontal="center" vertical="center"/>
    </xf>
    <xf numFmtId="0" fontId="51" fillId="0" borderId="71" xfId="0" applyFont="1" applyBorder="1" applyAlignment="1">
      <alignment horizontal="center" vertical="center"/>
    </xf>
    <xf numFmtId="0" fontId="21" fillId="0" borderId="98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108" xfId="0" applyNumberFormat="1" applyFont="1" applyBorder="1" applyAlignment="1">
      <alignment horizontal="center" vertical="center"/>
    </xf>
    <xf numFmtId="0" fontId="21" fillId="0" borderId="111" xfId="0" applyNumberFormat="1" applyFont="1" applyBorder="1" applyAlignment="1">
      <alignment horizontal="center" vertical="center"/>
    </xf>
    <xf numFmtId="0" fontId="21" fillId="0" borderId="71" xfId="0" applyNumberFormat="1" applyFont="1" applyBorder="1" applyAlignment="1">
      <alignment horizontal="center" vertical="center"/>
    </xf>
    <xf numFmtId="0" fontId="21" fillId="0" borderId="58" xfId="0" applyNumberFormat="1" applyFont="1" applyBorder="1" applyAlignment="1">
      <alignment horizontal="center" vertical="center"/>
    </xf>
    <xf numFmtId="0" fontId="52" fillId="0" borderId="27" xfId="0" applyFont="1" applyBorder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alignment horizontal="center" vertical="center"/>
      <protection locked="0"/>
    </xf>
    <xf numFmtId="0" fontId="52" fillId="0" borderId="40" xfId="0" applyFont="1" applyBorder="1" applyAlignment="1" applyProtection="1">
      <alignment horizontal="center" vertical="center"/>
      <protection locked="0"/>
    </xf>
    <xf numFmtId="0" fontId="52" fillId="0" borderId="70" xfId="0" applyFont="1" applyBorder="1" applyAlignment="1" applyProtection="1">
      <alignment horizontal="center" vertical="center"/>
      <protection locked="0"/>
    </xf>
    <xf numFmtId="0" fontId="52" fillId="0" borderId="71" xfId="0" applyFont="1" applyBorder="1" applyAlignment="1" applyProtection="1">
      <alignment horizontal="center" vertical="center"/>
      <protection locked="0"/>
    </xf>
    <xf numFmtId="0" fontId="52" fillId="0" borderId="117" xfId="0" applyFont="1" applyBorder="1" applyAlignment="1" applyProtection="1">
      <alignment horizontal="center" vertical="center"/>
      <protection locked="0"/>
    </xf>
    <xf numFmtId="0" fontId="21" fillId="0" borderId="109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34" xfId="0" applyNumberFormat="1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51" fillId="0" borderId="4" xfId="0" applyFont="1" applyBorder="1" applyAlignment="1">
      <alignment horizontal="center" vertical="center"/>
    </xf>
    <xf numFmtId="0" fontId="52" fillId="0" borderId="2" xfId="0" applyFont="1" applyBorder="1" applyAlignment="1" applyProtection="1">
      <alignment horizontal="center" vertical="center"/>
      <protection locked="0"/>
    </xf>
    <xf numFmtId="0" fontId="52" fillId="0" borderId="4" xfId="0" applyFont="1" applyBorder="1" applyAlignment="1" applyProtection="1">
      <alignment horizontal="center" vertical="center"/>
      <protection locked="0"/>
    </xf>
    <xf numFmtId="0" fontId="52" fillId="0" borderId="62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 wrapText="1" indent="3"/>
    </xf>
    <xf numFmtId="0" fontId="21" fillId="0" borderId="124" xfId="0" applyFont="1" applyBorder="1" applyAlignment="1" applyProtection="1">
      <alignment horizontal="center" vertical="center" shrinkToFit="1"/>
    </xf>
    <xf numFmtId="0" fontId="15" fillId="0" borderId="37" xfId="0" applyFont="1" applyFill="1" applyBorder="1" applyAlignment="1" applyProtection="1">
      <alignment horizontal="center" vertical="center"/>
    </xf>
    <xf numFmtId="0" fontId="15" fillId="0" borderId="38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0" fontId="15" fillId="0" borderId="51" xfId="0" applyFont="1" applyFill="1" applyBorder="1" applyAlignment="1" applyProtection="1">
      <alignment horizontal="center" vertical="center"/>
    </xf>
    <xf numFmtId="0" fontId="15" fillId="0" borderId="41" xfId="0" applyFont="1" applyFill="1" applyBorder="1" applyAlignment="1" applyProtection="1">
      <alignment horizontal="center" vertical="center"/>
    </xf>
    <xf numFmtId="0" fontId="15" fillId="0" borderId="42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 shrinkToFit="1"/>
    </xf>
    <xf numFmtId="0" fontId="22" fillId="0" borderId="38" xfId="0" applyFont="1" applyFill="1" applyBorder="1" applyAlignment="1" applyProtection="1">
      <alignment horizontal="center" vertical="center" shrinkToFit="1"/>
    </xf>
    <xf numFmtId="0" fontId="22" fillId="0" borderId="39" xfId="0" applyFont="1" applyFill="1" applyBorder="1" applyAlignment="1" applyProtection="1">
      <alignment horizontal="center" vertical="center" shrinkToFit="1"/>
    </xf>
    <xf numFmtId="0" fontId="22" fillId="0" borderId="51" xfId="0" applyFont="1" applyFill="1" applyBorder="1" applyAlignment="1" applyProtection="1">
      <alignment horizontal="center" vertical="center" shrinkToFit="1"/>
    </xf>
    <xf numFmtId="0" fontId="22" fillId="0" borderId="41" xfId="0" applyFont="1" applyFill="1" applyBorder="1" applyAlignment="1" applyProtection="1">
      <alignment horizontal="center" vertical="center" shrinkToFit="1"/>
    </xf>
    <xf numFmtId="0" fontId="22" fillId="0" borderId="42" xfId="0" applyFont="1" applyFill="1" applyBorder="1" applyAlignment="1" applyProtection="1">
      <alignment horizontal="center" vertical="center" shrinkToFit="1"/>
    </xf>
    <xf numFmtId="0" fontId="20" fillId="0" borderId="124" xfId="0" applyFont="1" applyBorder="1" applyAlignment="1" applyProtection="1">
      <alignment horizontal="left" vertical="center" wrapText="1" indent="3"/>
    </xf>
    <xf numFmtId="0" fontId="20" fillId="0" borderId="29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2" fillId="0" borderId="51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2" fillId="0" borderId="42" xfId="0" applyFont="1" applyFill="1" applyBorder="1" applyAlignment="1" applyProtection="1">
      <alignment horizontal="center" vertical="center"/>
    </xf>
    <xf numFmtId="176" fontId="44" fillId="0" borderId="37" xfId="0" applyNumberFormat="1" applyFont="1" applyFill="1" applyBorder="1" applyAlignment="1" applyProtection="1">
      <alignment horizontal="center" vertical="center" shrinkToFit="1"/>
    </xf>
    <xf numFmtId="176" fontId="44" fillId="0" borderId="38" xfId="0" applyNumberFormat="1" applyFont="1" applyFill="1" applyBorder="1" applyAlignment="1" applyProtection="1">
      <alignment horizontal="center" vertical="center" shrinkToFit="1"/>
    </xf>
    <xf numFmtId="176" fontId="44" fillId="0" borderId="39" xfId="0" applyNumberFormat="1" applyFont="1" applyFill="1" applyBorder="1" applyAlignment="1" applyProtection="1">
      <alignment horizontal="center" vertical="center" shrinkToFit="1"/>
    </xf>
    <xf numFmtId="176" fontId="44" fillId="0" borderId="51" xfId="0" applyNumberFormat="1" applyFont="1" applyFill="1" applyBorder="1" applyAlignment="1" applyProtection="1">
      <alignment horizontal="center" vertical="center" shrinkToFit="1"/>
    </xf>
    <xf numFmtId="176" fontId="44" fillId="0" borderId="41" xfId="0" applyNumberFormat="1" applyFont="1" applyFill="1" applyBorder="1" applyAlignment="1" applyProtection="1">
      <alignment horizontal="center" vertical="center" shrinkToFit="1"/>
    </xf>
    <xf numFmtId="176" fontId="44" fillId="0" borderId="42" xfId="0" applyNumberFormat="1" applyFont="1" applyFill="1" applyBorder="1" applyAlignment="1" applyProtection="1">
      <alignment horizontal="center" vertical="center" shrinkToFit="1"/>
    </xf>
    <xf numFmtId="176" fontId="44" fillId="0" borderId="37" xfId="0" quotePrefix="1" applyNumberFormat="1" applyFont="1" applyBorder="1" applyAlignment="1" applyProtection="1">
      <alignment horizontal="center" vertical="center" shrinkToFit="1"/>
    </xf>
    <xf numFmtId="176" fontId="44" fillId="0" borderId="38" xfId="0" applyNumberFormat="1" applyFont="1" applyBorder="1" applyAlignment="1" applyProtection="1">
      <alignment horizontal="center" vertical="center" shrinkToFit="1"/>
    </xf>
    <xf numFmtId="176" fontId="44" fillId="0" borderId="39" xfId="0" applyNumberFormat="1" applyFont="1" applyBorder="1" applyAlignment="1" applyProtection="1">
      <alignment horizontal="center" vertical="center" shrinkToFit="1"/>
    </xf>
    <xf numFmtId="176" fontId="44" fillId="0" borderId="51" xfId="0" applyNumberFormat="1" applyFont="1" applyBorder="1" applyAlignment="1" applyProtection="1">
      <alignment horizontal="center" vertical="center" shrinkToFit="1"/>
    </xf>
    <xf numFmtId="176" fontId="44" fillId="0" borderId="41" xfId="0" applyNumberFormat="1" applyFont="1" applyBorder="1" applyAlignment="1" applyProtection="1">
      <alignment horizontal="center" vertical="center" shrinkToFit="1"/>
    </xf>
    <xf numFmtId="176" fontId="44" fillId="0" borderId="42" xfId="0" applyNumberFormat="1" applyFont="1" applyBorder="1" applyAlignment="1" applyProtection="1">
      <alignment horizontal="center" vertical="center" shrinkToFit="1"/>
    </xf>
    <xf numFmtId="0" fontId="22" fillId="0" borderId="29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shrinkToFit="1"/>
    </xf>
    <xf numFmtId="176" fontId="44" fillId="0" borderId="37" xfId="0" applyNumberFormat="1" applyFont="1" applyBorder="1" applyAlignment="1" applyProtection="1">
      <alignment horizontal="center" vertical="center" shrinkToFit="1"/>
    </xf>
    <xf numFmtId="176" fontId="33" fillId="0" borderId="49" xfId="0" applyNumberFormat="1" applyFont="1" applyBorder="1" applyAlignment="1" applyProtection="1">
      <alignment horizontal="center" vertical="center" shrinkToFit="1"/>
    </xf>
    <xf numFmtId="176" fontId="33" fillId="0" borderId="50" xfId="0" applyNumberFormat="1" applyFont="1" applyBorder="1" applyAlignment="1" applyProtection="1">
      <alignment horizontal="center" vertical="center" shrinkToFit="1"/>
    </xf>
    <xf numFmtId="0" fontId="22" fillId="0" borderId="49" xfId="0" applyFont="1" applyBorder="1" applyAlignment="1" applyProtection="1">
      <alignment horizontal="center" vertical="center"/>
    </xf>
    <xf numFmtId="0" fontId="22" fillId="0" borderId="72" xfId="0" applyFont="1" applyBorder="1" applyAlignment="1" applyProtection="1">
      <alignment horizontal="center" vertical="center"/>
    </xf>
    <xf numFmtId="0" fontId="22" fillId="0" borderId="50" xfId="0" applyFont="1" applyBorder="1" applyAlignment="1" applyProtection="1">
      <alignment horizontal="center" vertical="center"/>
    </xf>
    <xf numFmtId="0" fontId="22" fillId="11" borderId="29" xfId="0" applyFont="1" applyFill="1" applyBorder="1" applyAlignment="1" applyProtection="1">
      <alignment horizontal="center" vertical="center"/>
    </xf>
    <xf numFmtId="0" fontId="22" fillId="11" borderId="36" xfId="0" applyFont="1" applyFill="1" applyBorder="1" applyAlignment="1" applyProtection="1">
      <alignment horizontal="center" vertical="center"/>
    </xf>
    <xf numFmtId="176" fontId="33" fillId="0" borderId="49" xfId="0" applyNumberFormat="1" applyFont="1" applyFill="1" applyBorder="1" applyAlignment="1" applyProtection="1">
      <alignment horizontal="center" vertical="center" shrinkToFit="1"/>
    </xf>
    <xf numFmtId="176" fontId="33" fillId="0" borderId="5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42" fontId="40" fillId="0" borderId="29" xfId="0" applyNumberFormat="1" applyFont="1" applyBorder="1" applyAlignment="1">
      <alignment horizontal="center" vertical="center"/>
    </xf>
    <xf numFmtId="42" fontId="40" fillId="0" borderId="36" xfId="0" applyNumberFormat="1" applyFont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36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41" xfId="0" applyFont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 shrinkToFit="1"/>
    </xf>
    <xf numFmtId="0" fontId="20" fillId="5" borderId="28" xfId="0" applyFont="1" applyFill="1" applyBorder="1" applyAlignment="1">
      <alignment horizontal="center" vertical="center" shrinkToFit="1"/>
    </xf>
    <xf numFmtId="0" fontId="20" fillId="5" borderId="36" xfId="0" applyFont="1" applyFill="1" applyBorder="1" applyAlignment="1">
      <alignment horizontal="center" vertical="center" shrinkToFit="1"/>
    </xf>
    <xf numFmtId="0" fontId="45" fillId="0" borderId="156" xfId="7" applyFont="1" applyBorder="1" applyAlignment="1">
      <alignment horizontal="center" vertical="center" shrinkToFit="1"/>
    </xf>
    <xf numFmtId="0" fontId="45" fillId="0" borderId="157" xfId="7" applyFont="1" applyBorder="1" applyAlignment="1">
      <alignment horizontal="center" vertical="center" shrinkToFit="1"/>
    </xf>
    <xf numFmtId="0" fontId="45" fillId="0" borderId="158" xfId="7" applyFont="1" applyBorder="1" applyAlignment="1">
      <alignment horizontal="center" vertical="center" shrinkToFit="1"/>
    </xf>
    <xf numFmtId="0" fontId="45" fillId="0" borderId="135" xfId="7" applyFont="1" applyBorder="1" applyAlignment="1">
      <alignment horizontal="center" vertical="center" shrinkToFit="1"/>
    </xf>
    <xf numFmtId="0" fontId="45" fillId="0" borderId="1" xfId="7" applyFont="1" applyBorder="1" applyAlignment="1">
      <alignment horizontal="center" vertical="center" shrinkToFit="1"/>
    </xf>
    <xf numFmtId="0" fontId="45" fillId="0" borderId="76" xfId="7" quotePrefix="1" applyFont="1" applyBorder="1" applyAlignment="1">
      <alignment horizontal="center" vertical="center" shrinkToFit="1"/>
    </xf>
    <xf numFmtId="0" fontId="45" fillId="0" borderId="77" xfId="7" applyFont="1" applyBorder="1" applyAlignment="1">
      <alignment horizontal="center" vertical="center" shrinkToFit="1"/>
    </xf>
    <xf numFmtId="0" fontId="45" fillId="0" borderId="172" xfId="7" applyFont="1" applyBorder="1" applyAlignment="1">
      <alignment horizontal="center" vertical="center" shrinkToFit="1"/>
    </xf>
    <xf numFmtId="0" fontId="45" fillId="0" borderId="177" xfId="7" applyFont="1" applyBorder="1" applyAlignment="1">
      <alignment horizontal="center" vertical="center" shrinkToFit="1"/>
    </xf>
    <xf numFmtId="0" fontId="45" fillId="0" borderId="181" xfId="7" applyFont="1" applyBorder="1" applyAlignment="1">
      <alignment horizontal="center" vertical="center" shrinkToFit="1"/>
    </xf>
    <xf numFmtId="0" fontId="45" fillId="0" borderId="179" xfId="7" applyFont="1" applyBorder="1" applyAlignment="1">
      <alignment horizontal="center" vertical="center" shrinkToFit="1"/>
    </xf>
    <xf numFmtId="0" fontId="45" fillId="0" borderId="182" xfId="7" applyFont="1" applyBorder="1" applyAlignment="1">
      <alignment horizontal="center" vertical="center" shrinkToFit="1"/>
    </xf>
    <xf numFmtId="0" fontId="45" fillId="0" borderId="29" xfId="7" quotePrefix="1" applyFont="1" applyBorder="1" applyAlignment="1">
      <alignment horizontal="center" vertical="center" shrinkToFit="1"/>
    </xf>
    <xf numFmtId="0" fontId="45" fillId="0" borderId="28" xfId="7" quotePrefix="1" applyFont="1" applyBorder="1" applyAlignment="1">
      <alignment horizontal="center" vertical="center" shrinkToFit="1"/>
    </xf>
    <xf numFmtId="0" fontId="45" fillId="0" borderId="36" xfId="7" quotePrefix="1" applyFont="1" applyBorder="1" applyAlignment="1">
      <alignment horizontal="center" vertical="center" shrinkToFit="1"/>
    </xf>
    <xf numFmtId="0" fontId="45" fillId="0" borderId="155" xfId="7" applyFont="1" applyBorder="1" applyAlignment="1">
      <alignment horizontal="center" vertical="center" shrinkToFit="1"/>
    </xf>
    <xf numFmtId="0" fontId="45" fillId="0" borderId="130" xfId="7" applyFont="1" applyBorder="1" applyAlignment="1">
      <alignment horizontal="center" vertical="center" shrinkToFit="1"/>
    </xf>
    <xf numFmtId="0" fontId="45" fillId="0" borderId="129" xfId="7" quotePrefix="1" applyFont="1" applyBorder="1" applyAlignment="1">
      <alignment horizontal="center" vertical="center" shrinkToFit="1"/>
    </xf>
    <xf numFmtId="0" fontId="19" fillId="0" borderId="125" xfId="7" applyFont="1" applyBorder="1" applyAlignment="1">
      <alignment horizontal="center" vertical="center" shrinkToFit="1"/>
    </xf>
    <xf numFmtId="0" fontId="19" fillId="0" borderId="154" xfId="7" applyFont="1" applyBorder="1" applyAlignment="1">
      <alignment horizontal="center" vertical="center" shrinkToFit="1"/>
    </xf>
    <xf numFmtId="0" fontId="19" fillId="0" borderId="135" xfId="7" applyFont="1" applyBorder="1" applyAlignment="1">
      <alignment horizontal="center" vertical="center" shrinkToFit="1"/>
    </xf>
    <xf numFmtId="0" fontId="19" fillId="0" borderId="153" xfId="7" applyFont="1" applyBorder="1" applyAlignment="1">
      <alignment horizontal="center" vertical="center" shrinkToFit="1"/>
    </xf>
    <xf numFmtId="0" fontId="45" fillId="0" borderId="141" xfId="7" quotePrefix="1" applyFont="1" applyBorder="1" applyAlignment="1">
      <alignment horizontal="center" vertical="center" shrinkToFit="1"/>
    </xf>
    <xf numFmtId="0" fontId="45" fillId="0" borderId="23" xfId="7" quotePrefix="1" applyFont="1" applyBorder="1" applyAlignment="1">
      <alignment horizontal="center" vertical="center" shrinkToFit="1"/>
    </xf>
    <xf numFmtId="0" fontId="45" fillId="0" borderId="128" xfId="7" quotePrefix="1" applyFont="1" applyBorder="1" applyAlignment="1">
      <alignment horizontal="center" vertical="center" shrinkToFit="1"/>
    </xf>
    <xf numFmtId="0" fontId="70" fillId="0" borderId="154" xfId="7" quotePrefix="1" applyFont="1" applyBorder="1" applyAlignment="1">
      <alignment horizontal="center" vertical="center" shrinkToFit="1"/>
    </xf>
    <xf numFmtId="0" fontId="70" fillId="0" borderId="142" xfId="7" applyFont="1" applyBorder="1" applyAlignment="1">
      <alignment horizontal="center" vertical="center" shrinkToFit="1"/>
    </xf>
    <xf numFmtId="0" fontId="70" fillId="0" borderId="153" xfId="7" applyFont="1" applyBorder="1" applyAlignment="1">
      <alignment horizontal="center" vertical="center" shrinkToFit="1"/>
    </xf>
    <xf numFmtId="0" fontId="45" fillId="0" borderId="134" xfId="7" applyFont="1" applyBorder="1" applyAlignment="1">
      <alignment horizontal="center" vertical="center" shrinkToFit="1"/>
    </xf>
    <xf numFmtId="0" fontId="66" fillId="0" borderId="143" xfId="7" applyFont="1" applyBorder="1" applyAlignment="1">
      <alignment horizontal="center" vertical="center" shrinkToFit="1"/>
    </xf>
    <xf numFmtId="0" fontId="66" fillId="0" borderId="0" xfId="7" applyFont="1" applyAlignment="1">
      <alignment horizontal="center" vertical="center" shrinkToFit="1"/>
    </xf>
    <xf numFmtId="0" fontId="45" fillId="0" borderId="125" xfId="7" applyFont="1" applyBorder="1" applyAlignment="1">
      <alignment horizontal="center" vertical="center" shrinkToFit="1"/>
    </xf>
    <xf numFmtId="0" fontId="45" fillId="0" borderId="23" xfId="7" applyFont="1" applyBorder="1" applyAlignment="1">
      <alignment horizontal="center" vertical="center" shrinkToFit="1"/>
    </xf>
    <xf numFmtId="0" fontId="45" fillId="0" borderId="128" xfId="7" applyFont="1" applyBorder="1" applyAlignment="1">
      <alignment horizontal="center" vertical="center" shrinkToFit="1"/>
    </xf>
    <xf numFmtId="0" fontId="45" fillId="0" borderId="81" xfId="7" applyFont="1" applyBorder="1" applyAlignment="1">
      <alignment horizontal="center" vertical="center" shrinkToFit="1"/>
    </xf>
    <xf numFmtId="0" fontId="45" fillId="0" borderId="167" xfId="7" applyFont="1" applyBorder="1" applyAlignment="1">
      <alignment horizontal="center" vertical="center" shrinkToFit="1"/>
    </xf>
    <xf numFmtId="0" fontId="45" fillId="0" borderId="173" xfId="7" applyFont="1" applyBorder="1" applyAlignment="1">
      <alignment horizontal="center" vertical="center" shrinkToFit="1"/>
    </xf>
    <xf numFmtId="0" fontId="45" fillId="0" borderId="168" xfId="7" applyFont="1" applyBorder="1" applyAlignment="1">
      <alignment horizontal="center" vertical="center" shrinkToFit="1"/>
    </xf>
    <xf numFmtId="0" fontId="45" fillId="0" borderId="169" xfId="7" applyFont="1" applyBorder="1" applyAlignment="1">
      <alignment horizontal="center" vertical="center" shrinkToFit="1"/>
    </xf>
    <xf numFmtId="0" fontId="45" fillId="0" borderId="170" xfId="7" applyFont="1" applyBorder="1" applyAlignment="1">
      <alignment horizontal="center" vertical="center" shrinkToFit="1"/>
    </xf>
    <xf numFmtId="0" fontId="45" fillId="0" borderId="138" xfId="7" quotePrefix="1" applyFont="1" applyBorder="1" applyAlignment="1">
      <alignment horizontal="center" vertical="center" shrinkToFit="1"/>
    </xf>
    <xf numFmtId="0" fontId="45" fillId="0" borderId="125" xfId="7" applyFont="1" applyBorder="1" applyAlignment="1">
      <alignment horizontal="center" shrinkToFit="1"/>
    </xf>
    <xf numFmtId="0" fontId="45" fillId="0" borderId="23" xfId="7" applyFont="1" applyBorder="1" applyAlignment="1">
      <alignment horizontal="center" shrinkToFit="1"/>
    </xf>
    <xf numFmtId="0" fontId="69" fillId="0" borderId="23" xfId="7" quotePrefix="1" applyFont="1" applyBorder="1" applyAlignment="1">
      <alignment horizontal="distributed" vertical="center" justifyLastLine="1" shrinkToFit="1"/>
    </xf>
    <xf numFmtId="0" fontId="69" fillId="0" borderId="23" xfId="7" applyFont="1" applyBorder="1" applyAlignment="1">
      <alignment horizontal="distributed" vertical="center" justifyLastLine="1" shrinkToFit="1"/>
    </xf>
    <xf numFmtId="0" fontId="69" fillId="0" borderId="0" xfId="7" applyFont="1" applyAlignment="1">
      <alignment horizontal="distributed" vertical="center" justifyLastLine="1" shrinkToFit="1"/>
    </xf>
    <xf numFmtId="0" fontId="69" fillId="0" borderId="1" xfId="7" applyFont="1" applyBorder="1" applyAlignment="1">
      <alignment horizontal="distributed" vertical="center" justifyLastLine="1" shrinkToFit="1"/>
    </xf>
    <xf numFmtId="0" fontId="70" fillId="0" borderId="23" xfId="7" quotePrefix="1" applyFont="1" applyBorder="1" applyAlignment="1">
      <alignment horizontal="center" vertical="center" shrinkToFit="1"/>
    </xf>
    <xf numFmtId="0" fontId="70" fillId="0" borderId="0" xfId="7" applyFont="1" applyAlignment="1">
      <alignment horizontal="center" vertical="center" shrinkToFit="1"/>
    </xf>
    <xf numFmtId="0" fontId="70" fillId="0" borderId="1" xfId="7" applyFont="1" applyBorder="1" applyAlignment="1">
      <alignment horizontal="center" vertical="center" shrinkToFit="1"/>
    </xf>
    <xf numFmtId="0" fontId="70" fillId="0" borderId="23" xfId="7" applyFont="1" applyBorder="1" applyAlignment="1">
      <alignment horizontal="center" vertical="center" shrinkToFit="1"/>
    </xf>
    <xf numFmtId="0" fontId="45" fillId="0" borderId="28" xfId="7" applyFont="1" applyBorder="1" applyAlignment="1">
      <alignment horizontal="center" vertical="center" shrinkToFit="1"/>
    </xf>
    <xf numFmtId="0" fontId="45" fillId="0" borderId="79" xfId="7" applyFont="1" applyBorder="1" applyAlignment="1">
      <alignment horizontal="center" vertical="center" shrinkToFit="1"/>
    </xf>
    <xf numFmtId="0" fontId="45" fillId="0" borderId="141" xfId="7" applyFont="1" applyBorder="1" applyAlignment="1">
      <alignment horizontal="center" vertical="center" shrinkToFit="1"/>
    </xf>
    <xf numFmtId="0" fontId="45" fillId="0" borderId="138" xfId="7" applyFont="1" applyBorder="1" applyAlignment="1">
      <alignment horizontal="center" vertical="center" shrinkToFit="1"/>
    </xf>
    <xf numFmtId="0" fontId="15" fillId="0" borderId="141" xfId="7" applyFont="1" applyBorder="1" applyAlignment="1">
      <alignment horizontal="center" vertical="center" shrinkToFit="1"/>
    </xf>
    <xf numFmtId="0" fontId="15" fillId="0" borderId="23" xfId="7" applyFont="1" applyBorder="1" applyAlignment="1">
      <alignment horizontal="center" vertical="center" shrinkToFit="1"/>
    </xf>
    <xf numFmtId="0" fontId="15" fillId="0" borderId="128" xfId="7" applyFont="1" applyBorder="1" applyAlignment="1">
      <alignment horizontal="center" vertical="center" shrinkToFit="1"/>
    </xf>
    <xf numFmtId="0" fontId="15" fillId="0" borderId="138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 shrinkToFit="1"/>
    </xf>
    <xf numFmtId="0" fontId="15" fillId="0" borderId="81" xfId="7" applyFont="1" applyBorder="1" applyAlignment="1">
      <alignment horizontal="center" vertical="center" shrinkToFit="1"/>
    </xf>
    <xf numFmtId="0" fontId="15" fillId="0" borderId="168" xfId="7" applyFont="1" applyBorder="1" applyAlignment="1">
      <alignment horizontal="center" vertical="center" shrinkToFit="1"/>
    </xf>
    <xf numFmtId="0" fontId="15" fillId="0" borderId="169" xfId="7" applyFont="1" applyBorder="1" applyAlignment="1">
      <alignment horizontal="center" vertical="center" shrinkToFit="1"/>
    </xf>
    <xf numFmtId="0" fontId="15" fillId="0" borderId="170" xfId="7" applyFont="1" applyBorder="1" applyAlignment="1">
      <alignment horizontal="center" vertical="center" shrinkToFit="1"/>
    </xf>
    <xf numFmtId="0" fontId="45" fillId="10" borderId="157" xfId="7" applyFont="1" applyFill="1" applyBorder="1" applyAlignment="1">
      <alignment horizontal="center" vertical="center" shrinkToFit="1"/>
    </xf>
    <xf numFmtId="0" fontId="45" fillId="10" borderId="158" xfId="7" applyFont="1" applyFill="1" applyBorder="1" applyAlignment="1">
      <alignment horizontal="center" vertical="center" shrinkToFit="1"/>
    </xf>
    <xf numFmtId="0" fontId="45" fillId="0" borderId="161" xfId="7" applyFont="1" applyBorder="1" applyAlignment="1">
      <alignment horizontal="center" vertical="center" shrinkToFit="1"/>
    </xf>
    <xf numFmtId="0" fontId="45" fillId="0" borderId="180" xfId="7" applyFont="1" applyBorder="1" applyAlignment="1">
      <alignment horizontal="center" vertical="center" shrinkToFit="1"/>
    </xf>
    <xf numFmtId="0" fontId="42" fillId="15" borderId="148" xfId="7" applyFont="1" applyFill="1" applyBorder="1" applyAlignment="1" applyProtection="1">
      <alignment horizontal="center" vertical="center" shrinkToFit="1"/>
      <protection locked="0"/>
    </xf>
    <xf numFmtId="0" fontId="42" fillId="15" borderId="0" xfId="7" applyFont="1" applyFill="1" applyAlignment="1" applyProtection="1">
      <alignment horizontal="center" vertical="center" shrinkToFit="1"/>
      <protection locked="0"/>
    </xf>
    <xf numFmtId="0" fontId="15" fillId="0" borderId="155" xfId="7" applyFont="1" applyBorder="1" applyAlignment="1">
      <alignment horizontal="center" vertical="center" shrinkToFit="1"/>
    </xf>
    <xf numFmtId="0" fontId="15" fillId="0" borderId="130" xfId="7" applyFont="1" applyBorder="1" applyAlignment="1">
      <alignment horizontal="center" vertical="center" shrinkToFit="1"/>
    </xf>
    <xf numFmtId="0" fontId="15" fillId="0" borderId="134" xfId="7" applyFont="1" applyBorder="1" applyAlignment="1">
      <alignment horizontal="center" vertical="center" shrinkToFit="1"/>
    </xf>
    <xf numFmtId="0" fontId="45" fillId="0" borderId="0" xfId="7" applyFont="1" applyAlignment="1">
      <alignment horizontal="center" vertical="center" shrinkToFit="1"/>
    </xf>
    <xf numFmtId="0" fontId="42" fillId="15" borderId="145" xfId="7" applyFont="1" applyFill="1" applyBorder="1" applyAlignment="1" applyProtection="1">
      <alignment horizontal="center" vertical="center" shrinkToFit="1"/>
      <protection locked="0"/>
    </xf>
    <xf numFmtId="0" fontId="45" fillId="0" borderId="146" xfId="7" applyFont="1" applyBorder="1" applyAlignment="1">
      <alignment horizontal="center" vertical="center" shrinkToFit="1"/>
    </xf>
    <xf numFmtId="0" fontId="45" fillId="0" borderId="91" xfId="7" applyFont="1" applyBorder="1" applyAlignment="1">
      <alignment horizontal="center" vertical="center" shrinkToFit="1"/>
    </xf>
    <xf numFmtId="0" fontId="45" fillId="0" borderId="147" xfId="7" applyFont="1" applyBorder="1" applyAlignment="1">
      <alignment horizontal="center" vertical="center" shrinkToFit="1"/>
    </xf>
    <xf numFmtId="0" fontId="45" fillId="0" borderId="148" xfId="7" applyFont="1" applyBorder="1" applyAlignment="1">
      <alignment horizontal="center" vertical="center" shrinkToFit="1"/>
    </xf>
    <xf numFmtId="0" fontId="45" fillId="0" borderId="145" xfId="7" applyFont="1" applyBorder="1" applyAlignment="1">
      <alignment horizontal="center" vertical="center" shrinkToFit="1"/>
    </xf>
    <xf numFmtId="0" fontId="45" fillId="0" borderId="149" xfId="7" applyFont="1" applyBorder="1" applyAlignment="1">
      <alignment horizontal="center" vertical="center" shrinkToFit="1"/>
    </xf>
    <xf numFmtId="0" fontId="45" fillId="0" borderId="150" xfId="7" applyFont="1" applyBorder="1" applyAlignment="1">
      <alignment horizontal="center" vertical="center" shrinkToFit="1"/>
    </xf>
    <xf numFmtId="0" fontId="45" fillId="0" borderId="151" xfId="7" applyFont="1" applyBorder="1" applyAlignment="1">
      <alignment horizontal="center" vertical="center" shrinkToFit="1"/>
    </xf>
    <xf numFmtId="0" fontId="15" fillId="14" borderId="77" xfId="7" applyFont="1" applyFill="1" applyBorder="1" applyAlignment="1" applyProtection="1">
      <alignment horizontal="center" vertical="center" shrinkToFit="1"/>
      <protection locked="0"/>
    </xf>
    <xf numFmtId="0" fontId="15" fillId="14" borderId="78" xfId="7" applyFont="1" applyFill="1" applyBorder="1" applyAlignment="1" applyProtection="1">
      <alignment horizontal="center" vertical="center" shrinkToFit="1"/>
      <protection locked="0"/>
    </xf>
    <xf numFmtId="0" fontId="19" fillId="0" borderId="138" xfId="7" applyFont="1" applyBorder="1" applyAlignment="1">
      <alignment horizontal="center" vertical="center" shrinkToFit="1"/>
    </xf>
    <xf numFmtId="0" fontId="19" fillId="0" borderId="136" xfId="7" applyFont="1" applyBorder="1" applyAlignment="1">
      <alignment horizontal="center" vertical="center" shrinkToFit="1"/>
    </xf>
    <xf numFmtId="0" fontId="45" fillId="14" borderId="139" xfId="7" applyFont="1" applyFill="1" applyBorder="1" applyAlignment="1" applyProtection="1">
      <alignment horizontal="center" vertical="center" shrinkToFit="1"/>
      <protection locked="0"/>
    </xf>
    <xf numFmtId="0" fontId="45" fillId="14" borderId="77" xfId="7" applyFont="1" applyFill="1" applyBorder="1" applyAlignment="1" applyProtection="1">
      <alignment horizontal="center" vertical="center" shrinkToFit="1"/>
      <protection locked="0"/>
    </xf>
    <xf numFmtId="0" fontId="45" fillId="14" borderId="140" xfId="7" applyFont="1" applyFill="1" applyBorder="1" applyAlignment="1" applyProtection="1">
      <alignment horizontal="center" vertical="center" shrinkToFit="1"/>
      <protection locked="0"/>
    </xf>
    <xf numFmtId="0" fontId="17" fillId="10" borderId="23" xfId="7" applyFont="1" applyFill="1" applyBorder="1" applyAlignment="1" applyProtection="1">
      <alignment horizontal="center" vertical="center" shrinkToFit="1"/>
      <protection locked="0"/>
    </xf>
    <xf numFmtId="0" fontId="25" fillId="0" borderId="0" xfId="7" applyFont="1" applyAlignment="1">
      <alignment horizontal="center"/>
    </xf>
    <xf numFmtId="0" fontId="45" fillId="0" borderId="126" xfId="7" applyFont="1" applyBorder="1" applyAlignment="1">
      <alignment horizontal="center" vertical="center" shrinkToFit="1"/>
    </xf>
    <xf numFmtId="0" fontId="45" fillId="0" borderId="136" xfId="7" applyFont="1" applyBorder="1" applyAlignment="1">
      <alignment horizontal="center" vertical="center" shrinkToFit="1"/>
    </xf>
    <xf numFmtId="0" fontId="16" fillId="14" borderId="127" xfId="7" applyFont="1" applyFill="1" applyBorder="1" applyAlignment="1" applyProtection="1">
      <alignment horizontal="center" vertical="center" shrinkToFit="1"/>
      <protection locked="0"/>
    </xf>
    <xf numFmtId="0" fontId="16" fillId="14" borderId="23" xfId="7" applyFont="1" applyFill="1" applyBorder="1" applyAlignment="1" applyProtection="1">
      <alignment horizontal="center" vertical="center" shrinkToFit="1"/>
      <protection locked="0"/>
    </xf>
    <xf numFmtId="0" fontId="16" fillId="14" borderId="128" xfId="7" applyFont="1" applyFill="1" applyBorder="1" applyAlignment="1" applyProtection="1">
      <alignment horizontal="center" vertical="center" shrinkToFit="1"/>
      <protection locked="0"/>
    </xf>
    <xf numFmtId="0" fontId="45" fillId="0" borderId="129" xfId="7" applyFont="1" applyBorder="1" applyAlignment="1">
      <alignment horizontal="center" vertical="center" shrinkToFit="1"/>
    </xf>
    <xf numFmtId="0" fontId="15" fillId="14" borderId="131" xfId="7" applyFont="1" applyFill="1" applyBorder="1" applyAlignment="1" applyProtection="1">
      <alignment horizontal="center" vertical="center" shrinkToFit="1"/>
      <protection locked="0"/>
    </xf>
    <xf numFmtId="0" fontId="15" fillId="14" borderId="130" xfId="7" applyFont="1" applyFill="1" applyBorder="1" applyAlignment="1" applyProtection="1">
      <alignment horizontal="center" vertical="center" shrinkToFit="1"/>
      <protection locked="0"/>
    </xf>
    <xf numFmtId="0" fontId="15" fillId="14" borderId="130" xfId="7" applyFont="1" applyFill="1" applyBorder="1" applyAlignment="1" applyProtection="1">
      <alignment horizontal="right" vertical="center" shrinkToFit="1"/>
      <protection locked="0"/>
    </xf>
    <xf numFmtId="0" fontId="45" fillId="0" borderId="133" xfId="7" applyFont="1" applyBorder="1" applyAlignment="1">
      <alignment horizontal="center" vertical="center" shrinkToFit="1"/>
    </xf>
    <xf numFmtId="0" fontId="45" fillId="14" borderId="131" xfId="7" applyFont="1" applyFill="1" applyBorder="1" applyAlignment="1" applyProtection="1">
      <alignment horizontal="center" vertical="center" shrinkToFit="1"/>
      <protection locked="0"/>
    </xf>
    <xf numFmtId="0" fontId="45" fillId="14" borderId="130" xfId="7" applyFont="1" applyFill="1" applyBorder="1" applyAlignment="1" applyProtection="1">
      <alignment horizontal="center" vertical="center" shrinkToFit="1"/>
      <protection locked="0"/>
    </xf>
    <xf numFmtId="0" fontId="45" fillId="14" borderId="134" xfId="7" applyFont="1" applyFill="1" applyBorder="1" applyAlignment="1" applyProtection="1">
      <alignment horizontal="center" vertical="center" shrinkToFit="1"/>
      <protection locked="0"/>
    </xf>
    <xf numFmtId="0" fontId="16" fillId="14" borderId="137" xfId="7" applyFont="1" applyFill="1" applyBorder="1" applyAlignment="1" applyProtection="1">
      <alignment horizontal="left" vertical="center" indent="1" shrinkToFit="1"/>
      <protection locked="0"/>
    </xf>
    <xf numFmtId="0" fontId="16" fillId="14" borderId="1" xfId="7" applyFont="1" applyFill="1" applyBorder="1" applyAlignment="1" applyProtection="1">
      <alignment horizontal="left" vertical="center" indent="1" shrinkToFit="1"/>
      <protection locked="0"/>
    </xf>
    <xf numFmtId="0" fontId="16" fillId="14" borderId="81" xfId="7" applyFont="1" applyFill="1" applyBorder="1" applyAlignment="1" applyProtection="1">
      <alignment horizontal="left" vertical="center" indent="1" shrinkToFit="1"/>
      <protection locked="0"/>
    </xf>
    <xf numFmtId="0" fontId="45" fillId="0" borderId="76" xfId="7" applyFont="1" applyBorder="1" applyAlignment="1">
      <alignment horizontal="center" vertical="center" shrinkToFit="1"/>
    </xf>
    <xf numFmtId="0" fontId="45" fillId="0" borderId="98" xfId="7" quotePrefix="1" applyFont="1" applyBorder="1" applyAlignment="1">
      <alignment horizontal="center" vertical="center" shrinkToFit="1"/>
    </xf>
    <xf numFmtId="0" fontId="45" fillId="0" borderId="0" xfId="7" quotePrefix="1" applyFont="1" applyBorder="1" applyAlignment="1">
      <alignment horizontal="center" vertical="center" shrinkToFit="1"/>
    </xf>
    <xf numFmtId="0" fontId="45" fillId="0" borderId="40" xfId="7" quotePrefix="1" applyFont="1" applyBorder="1" applyAlignment="1">
      <alignment horizontal="center" vertical="center" shrinkToFit="1"/>
    </xf>
    <xf numFmtId="0" fontId="3" fillId="0" borderId="82" xfId="10" applyFont="1" applyBorder="1" applyAlignment="1" applyProtection="1">
      <alignment horizontal="center" vertical="center"/>
    </xf>
    <xf numFmtId="0" fontId="3" fillId="0" borderId="83" xfId="10" applyFont="1" applyBorder="1" applyAlignment="1" applyProtection="1">
      <alignment horizontal="center" vertical="center"/>
    </xf>
    <xf numFmtId="0" fontId="3" fillId="0" borderId="88" xfId="10" applyFont="1" applyBorder="1" applyAlignment="1" applyProtection="1">
      <alignment horizontal="center" vertical="center" shrinkToFit="1"/>
    </xf>
    <xf numFmtId="0" fontId="7" fillId="0" borderId="82" xfId="0" applyFont="1" applyBorder="1" applyAlignment="1" applyProtection="1">
      <alignment horizontal="center" vertical="center" shrinkToFit="1"/>
    </xf>
    <xf numFmtId="0" fontId="7" fillId="0" borderId="83" xfId="0" applyFont="1" applyBorder="1" applyAlignment="1" applyProtection="1">
      <alignment horizontal="center" vertical="center" shrinkToFit="1"/>
    </xf>
    <xf numFmtId="0" fontId="4" fillId="0" borderId="0" xfId="10" applyNumberFormat="1" applyFont="1" applyAlignment="1" applyProtection="1">
      <alignment horizontal="left" vertical="center"/>
    </xf>
    <xf numFmtId="0" fontId="2" fillId="0" borderId="0" xfId="10" applyNumberFormat="1" applyFont="1" applyAlignment="1" applyProtection="1">
      <alignment horizontal="left" vertical="center"/>
    </xf>
    <xf numFmtId="0" fontId="9" fillId="0" borderId="76" xfId="10" applyNumberFormat="1" applyFont="1" applyBorder="1" applyAlignment="1" applyProtection="1">
      <alignment horizontal="left" vertical="center" wrapText="1"/>
    </xf>
    <xf numFmtId="0" fontId="9" fillId="0" borderId="77" xfId="10" applyNumberFormat="1" applyFont="1" applyBorder="1" applyAlignment="1" applyProtection="1">
      <alignment horizontal="left" vertical="center" wrapText="1"/>
    </xf>
    <xf numFmtId="0" fontId="9" fillId="0" borderId="78" xfId="10" applyNumberFormat="1" applyFont="1" applyBorder="1" applyAlignment="1" applyProtection="1">
      <alignment horizontal="left" vertical="center" wrapText="1"/>
    </xf>
    <xf numFmtId="0" fontId="3" fillId="0" borderId="76" xfId="10" applyNumberFormat="1" applyFont="1" applyBorder="1" applyAlignment="1" applyProtection="1">
      <alignment horizontal="center" vertical="center"/>
    </xf>
    <xf numFmtId="0" fontId="3" fillId="0" borderId="77" xfId="10" applyNumberFormat="1" applyFont="1" applyBorder="1" applyAlignment="1" applyProtection="1">
      <alignment horizontal="center" vertical="center"/>
    </xf>
    <xf numFmtId="0" fontId="3" fillId="0" borderId="78" xfId="10" applyNumberFormat="1" applyFont="1" applyBorder="1" applyAlignment="1" applyProtection="1">
      <alignment horizontal="center" vertical="center"/>
    </xf>
    <xf numFmtId="0" fontId="3" fillId="0" borderId="65" xfId="10" applyNumberFormat="1" applyBorder="1" applyAlignment="1" applyProtection="1">
      <alignment horizontal="center" vertical="center"/>
    </xf>
    <xf numFmtId="0" fontId="3" fillId="0" borderId="60" xfId="10" applyNumberFormat="1" applyBorder="1" applyAlignment="1" applyProtection="1">
      <alignment horizontal="center" vertical="center"/>
    </xf>
    <xf numFmtId="0" fontId="3" fillId="0" borderId="61" xfId="10" applyNumberFormat="1" applyBorder="1" applyAlignment="1" applyProtection="1">
      <alignment horizontal="center" vertical="center"/>
    </xf>
    <xf numFmtId="0" fontId="3" fillId="0" borderId="1" xfId="10" applyNumberFormat="1" applyFont="1" applyBorder="1" applyAlignment="1" applyProtection="1">
      <alignment horizontal="center" vertical="center"/>
    </xf>
    <xf numFmtId="0" fontId="3" fillId="0" borderId="81" xfId="10" applyNumberFormat="1" applyFont="1" applyBorder="1" applyAlignment="1" applyProtection="1">
      <alignment horizontal="center" vertical="center"/>
    </xf>
    <xf numFmtId="0" fontId="0" fillId="0" borderId="82" xfId="0" applyBorder="1" applyAlignment="1" applyProtection="1">
      <alignment horizontal="center" vertical="center"/>
    </xf>
    <xf numFmtId="0" fontId="0" fillId="0" borderId="83" xfId="0" applyBorder="1" applyAlignment="1" applyProtection="1">
      <alignment horizontal="center" vertical="center"/>
    </xf>
    <xf numFmtId="0" fontId="3" fillId="0" borderId="84" xfId="10" applyFont="1" applyBorder="1" applyAlignment="1" applyProtection="1">
      <alignment horizontal="center" vertical="center"/>
    </xf>
    <xf numFmtId="0" fontId="3" fillId="0" borderId="75" xfId="10" applyFont="1" applyBorder="1" applyAlignment="1" applyProtection="1">
      <alignment horizontal="center" vertical="center"/>
    </xf>
    <xf numFmtId="0" fontId="3" fillId="0" borderId="65" xfId="10" applyNumberFormat="1" applyFont="1" applyBorder="1" applyAlignment="1" applyProtection="1">
      <alignment horizontal="center" vertical="center"/>
    </xf>
    <xf numFmtId="0" fontId="3" fillId="0" borderId="60" xfId="10" applyNumberFormat="1" applyFont="1" applyBorder="1" applyAlignment="1" applyProtection="1">
      <alignment horizontal="center" vertical="center"/>
    </xf>
    <xf numFmtId="0" fontId="3" fillId="0" borderId="63" xfId="10" applyNumberFormat="1" applyFont="1" applyBorder="1" applyAlignment="1" applyProtection="1">
      <alignment horizontal="center" vertical="center"/>
    </xf>
    <xf numFmtId="0" fontId="3" fillId="0" borderId="79" xfId="10" applyFont="1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3" fillId="0" borderId="60" xfId="10" applyFont="1" applyBorder="1" applyAlignment="1" applyProtection="1">
      <alignment horizontal="center" vertical="center"/>
    </xf>
    <xf numFmtId="0" fontId="3" fillId="0" borderId="63" xfId="10" applyFont="1" applyBorder="1" applyAlignment="1" applyProtection="1">
      <alignment horizontal="center" vertical="center"/>
    </xf>
    <xf numFmtId="0" fontId="3" fillId="0" borderId="60" xfId="10" applyBorder="1" applyAlignment="1" applyProtection="1">
      <alignment horizontal="center" vertical="center"/>
    </xf>
    <xf numFmtId="0" fontId="3" fillId="0" borderId="85" xfId="10" applyFont="1" applyBorder="1" applyAlignment="1" applyProtection="1">
      <alignment horizontal="center" vertical="center"/>
    </xf>
    <xf numFmtId="0" fontId="3" fillId="0" borderId="86" xfId="10" applyFont="1" applyBorder="1" applyAlignment="1" applyProtection="1">
      <alignment horizontal="center" vertical="center"/>
    </xf>
    <xf numFmtId="0" fontId="3" fillId="0" borderId="87" xfId="10" applyFont="1" applyBorder="1" applyAlignment="1" applyProtection="1">
      <alignment horizontal="center" vertical="center"/>
    </xf>
    <xf numFmtId="0" fontId="3" fillId="0" borderId="4" xfId="10" applyFont="1" applyBorder="1" applyAlignment="1" applyProtection="1">
      <alignment horizontal="center" vertical="center"/>
    </xf>
    <xf numFmtId="0" fontId="3" fillId="0" borderId="62" xfId="10" applyFont="1" applyBorder="1" applyAlignment="1" applyProtection="1">
      <alignment horizontal="center" vertical="center"/>
    </xf>
    <xf numFmtId="0" fontId="3" fillId="0" borderId="15" xfId="10" applyBorder="1" applyAlignment="1" applyProtection="1">
      <alignment horizontal="center" vertical="center"/>
    </xf>
    <xf numFmtId="0" fontId="4" fillId="0" borderId="37" xfId="10" applyNumberFormat="1" applyFont="1" applyBorder="1" applyAlignment="1" applyProtection="1">
      <alignment horizontal="left" vertical="center" wrapText="1"/>
    </xf>
    <xf numFmtId="0" fontId="4" fillId="0" borderId="39" xfId="10" applyNumberFormat="1" applyFont="1" applyBorder="1" applyAlignment="1" applyProtection="1">
      <alignment horizontal="left" vertical="center" wrapText="1"/>
    </xf>
    <xf numFmtId="0" fontId="4" fillId="0" borderId="51" xfId="10" applyNumberFormat="1" applyFont="1" applyBorder="1" applyAlignment="1" applyProtection="1">
      <alignment horizontal="left" vertical="center" wrapText="1"/>
    </xf>
    <xf numFmtId="0" fontId="4" fillId="0" borderId="42" xfId="10" applyNumberFormat="1" applyFont="1" applyBorder="1" applyAlignment="1" applyProtection="1">
      <alignment horizontal="left" vertical="center" wrapText="1"/>
    </xf>
    <xf numFmtId="0" fontId="3" fillId="0" borderId="2" xfId="10" applyNumberFormat="1" applyBorder="1" applyAlignment="1" applyProtection="1">
      <alignment horizontal="center" vertical="center"/>
    </xf>
    <xf numFmtId="0" fontId="3" fillId="0" borderId="4" xfId="10" applyNumberFormat="1" applyBorder="1" applyAlignment="1" applyProtection="1">
      <alignment horizontal="center" vertical="center"/>
    </xf>
    <xf numFmtId="0" fontId="3" fillId="0" borderId="73" xfId="10" applyNumberFormat="1" applyBorder="1" applyAlignment="1" applyProtection="1">
      <alignment horizontal="center" vertical="center"/>
    </xf>
    <xf numFmtId="0" fontId="3" fillId="0" borderId="34" xfId="10" applyFont="1" applyBorder="1" applyAlignment="1" applyProtection="1">
      <alignment horizontal="center" vertical="center"/>
    </xf>
    <xf numFmtId="0" fontId="3" fillId="0" borderId="74" xfId="10" applyFont="1" applyBorder="1" applyAlignment="1" applyProtection="1">
      <alignment horizontal="center" vertical="center"/>
    </xf>
    <xf numFmtId="0" fontId="6" fillId="0" borderId="23" xfId="10" applyFont="1" applyBorder="1" applyAlignment="1" applyProtection="1">
      <alignment horizontal="center" vertical="center"/>
    </xf>
    <xf numFmtId="0" fontId="6" fillId="0" borderId="71" xfId="10" applyFont="1" applyBorder="1" applyAlignment="1" applyProtection="1">
      <alignment horizontal="center" vertical="center"/>
    </xf>
    <xf numFmtId="0" fontId="3" fillId="0" borderId="59" xfId="10" applyBorder="1" applyAlignment="1" applyProtection="1">
      <alignment horizontal="left" vertical="center" indent="4"/>
    </xf>
    <xf numFmtId="0" fontId="3" fillId="0" borderId="60" xfId="10" applyBorder="1" applyAlignment="1" applyProtection="1">
      <alignment horizontal="left" vertical="center" indent="4"/>
    </xf>
    <xf numFmtId="0" fontId="3" fillId="0" borderId="63" xfId="10" applyBorder="1" applyAlignment="1" applyProtection="1">
      <alignment horizontal="left" vertical="center" indent="4"/>
    </xf>
    <xf numFmtId="0" fontId="3" fillId="0" borderId="2" xfId="10" applyNumberFormat="1" applyFont="1" applyBorder="1" applyAlignment="1" applyProtection="1">
      <alignment horizontal="center" vertical="center"/>
    </xf>
    <xf numFmtId="0" fontId="3" fillId="0" borderId="4" xfId="10" applyNumberFormat="1" applyFont="1" applyBorder="1" applyAlignment="1" applyProtection="1">
      <alignment horizontal="center" vertical="center"/>
    </xf>
    <xf numFmtId="0" fontId="3" fillId="0" borderId="34" xfId="10" applyNumberFormat="1" applyFont="1" applyBorder="1" applyAlignment="1" applyProtection="1">
      <alignment horizontal="center" vertical="center"/>
    </xf>
    <xf numFmtId="0" fontId="4" fillId="0" borderId="37" xfId="10" applyFont="1" applyBorder="1" applyAlignment="1" applyProtection="1">
      <alignment horizontal="left" vertical="center" wrapText="1" shrinkToFit="1"/>
    </xf>
    <xf numFmtId="0" fontId="4" fillId="0" borderId="38" xfId="10" applyFont="1" applyBorder="1" applyAlignment="1" applyProtection="1">
      <alignment horizontal="left" vertical="center" wrapText="1" shrinkToFit="1"/>
    </xf>
    <xf numFmtId="0" fontId="4" fillId="0" borderId="39" xfId="10" applyFont="1" applyBorder="1" applyAlignment="1" applyProtection="1">
      <alignment horizontal="left" vertical="center" wrapText="1" shrinkToFit="1"/>
    </xf>
    <xf numFmtId="0" fontId="4" fillId="0" borderId="51" xfId="10" applyFont="1" applyBorder="1" applyAlignment="1" applyProtection="1">
      <alignment horizontal="left" vertical="center" wrapText="1" shrinkToFit="1"/>
    </xf>
    <xf numFmtId="0" fontId="4" fillId="0" borderId="41" xfId="10" applyFont="1" applyBorder="1" applyAlignment="1" applyProtection="1">
      <alignment horizontal="left" vertical="center" wrapText="1" shrinkToFit="1"/>
    </xf>
    <xf numFmtId="0" fontId="4" fillId="0" borderId="42" xfId="10" applyFont="1" applyBorder="1" applyAlignment="1" applyProtection="1">
      <alignment horizontal="left" vertical="center" wrapText="1" shrinkToFit="1"/>
    </xf>
    <xf numFmtId="0" fontId="9" fillId="0" borderId="19" xfId="10" applyFont="1" applyBorder="1" applyAlignment="1" applyProtection="1">
      <alignment horizontal="center" vertical="center"/>
    </xf>
    <xf numFmtId="0" fontId="2" fillId="0" borderId="19" xfId="10" applyFont="1" applyBorder="1" applyAlignment="1" applyProtection="1">
      <alignment horizontal="center" vertical="center"/>
    </xf>
  </cellXfs>
  <cellStyles count="12">
    <cellStyle name="ハイパーリンク" xfId="1" builtinId="8"/>
    <cellStyle name="ハイパーリンク 2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_2011年優勝大会要項・申込み" xfId="6" xr:uid="{00000000-0005-0000-0000-000006000000}"/>
    <cellStyle name="標準 3" xfId="7" xr:uid="{00000000-0005-0000-0000-000007000000}"/>
    <cellStyle name="標準 4" xfId="8" xr:uid="{00000000-0005-0000-0000-000008000000}"/>
    <cellStyle name="標準 5" xfId="9" xr:uid="{00000000-0005-0000-0000-000009000000}"/>
    <cellStyle name="標準 6" xfId="11" xr:uid="{00000000-0005-0000-0000-00000A000000}"/>
    <cellStyle name="標準_メンバー表" xfId="10" xr:uid="{00000000-0005-0000-0000-00000B000000}"/>
  </cellStyles>
  <dxfs count="15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FFFFA3"/>
      <color rgb="FFFFFFCD"/>
      <color rgb="FF00421E"/>
      <color rgb="FF007033"/>
      <color rgb="FFFFFFDD"/>
      <color rgb="FF0000FF"/>
      <color rgb="FFF6F5EE"/>
      <color rgb="FFFBFFFB"/>
      <color rgb="FFE7FFFF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2228850" y="424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217627</xdr:colOff>
      <xdr:row>22</xdr:row>
      <xdr:rowOff>38576</xdr:rowOff>
    </xdr:from>
    <xdr:ext cx="4338497" cy="16927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960A20-B046-4BF2-BB4A-4612E6F08F80}"/>
            </a:ext>
          </a:extLst>
        </xdr:cNvPr>
        <xdr:cNvSpPr/>
      </xdr:nvSpPr>
      <xdr:spPr>
        <a:xfrm>
          <a:off x="14711502" y="7531576"/>
          <a:ext cx="4338497" cy="16927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ＩＤ番号入力すると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左側の選手名の前に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下</a:t>
          </a:r>
          <a:r>
            <a: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</a:t>
          </a:r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桁表示されます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191" name="AutoShape 1">
          <a:extLst>
            <a:ext uri="{FF2B5EF4-FFF2-40B4-BE49-F238E27FC236}">
              <a16:creationId xmlns:a16="http://schemas.microsoft.com/office/drawing/2014/main" id="{00000000-0008-0000-0300-0000171C0000}"/>
            </a:ext>
          </a:extLst>
        </xdr:cNvPr>
        <xdr:cNvSpPr>
          <a:spLocks/>
        </xdr:cNvSpPr>
      </xdr:nvSpPr>
      <xdr:spPr bwMode="auto">
        <a:xfrm>
          <a:off x="600075" y="466725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</xdr:row>
      <xdr:rowOff>0</xdr:rowOff>
    </xdr:from>
    <xdr:to>
      <xdr:col>11</xdr:col>
      <xdr:colOff>314325</xdr:colOff>
      <xdr:row>2</xdr:row>
      <xdr:rowOff>0</xdr:rowOff>
    </xdr:to>
    <xdr:sp macro="" textlink="">
      <xdr:nvSpPr>
        <xdr:cNvPr id="7192" name="Line 2">
          <a:extLst>
            <a:ext uri="{FF2B5EF4-FFF2-40B4-BE49-F238E27FC236}">
              <a16:creationId xmlns:a16="http://schemas.microsoft.com/office/drawing/2014/main" id="{00000000-0008-0000-0300-0000181C0000}"/>
            </a:ext>
          </a:extLst>
        </xdr:cNvPr>
        <xdr:cNvSpPr>
          <a:spLocks noChangeShapeType="1"/>
        </xdr:cNvSpPr>
      </xdr:nvSpPr>
      <xdr:spPr bwMode="auto">
        <a:xfrm>
          <a:off x="4791075" y="4667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193" name="Line 3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8</xdr:col>
      <xdr:colOff>676275</xdr:colOff>
      <xdr:row>2</xdr:row>
      <xdr:rowOff>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 txBox="1">
          <a:spLocks noChangeArrowheads="1"/>
        </xdr:cNvSpPr>
      </xdr:nvSpPr>
      <xdr:spPr bwMode="auto">
        <a:xfrm>
          <a:off x="2019300" y="466725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128530</xdr:colOff>
      <xdr:row>5</xdr:row>
      <xdr:rowOff>53340</xdr:rowOff>
    </xdr:from>
    <xdr:to>
      <xdr:col>8</xdr:col>
      <xdr:colOff>197110</xdr:colOff>
      <xdr:row>9</xdr:row>
      <xdr:rowOff>167640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482AEEB-FD3E-4643-BE1C-64D16BFD74B6}"/>
            </a:ext>
          </a:extLst>
        </xdr:cNvPr>
        <xdr:cNvSpPr>
          <a:spLocks/>
        </xdr:cNvSpPr>
      </xdr:nvSpPr>
      <xdr:spPr bwMode="auto">
        <a:xfrm>
          <a:off x="2018290" y="1668780"/>
          <a:ext cx="68580" cy="1089660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90770</xdr:colOff>
      <xdr:row>5</xdr:row>
      <xdr:rowOff>38100</xdr:rowOff>
    </xdr:from>
    <xdr:to>
      <xdr:col>14</xdr:col>
      <xdr:colOff>159350</xdr:colOff>
      <xdr:row>9</xdr:row>
      <xdr:rowOff>175260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90CB3B6-F45C-4F87-9301-A6173BAE8D9D}"/>
            </a:ext>
          </a:extLst>
        </xdr:cNvPr>
        <xdr:cNvSpPr>
          <a:spLocks/>
        </xdr:cNvSpPr>
      </xdr:nvSpPr>
      <xdr:spPr bwMode="auto">
        <a:xfrm>
          <a:off x="3397850" y="1653540"/>
          <a:ext cx="68580" cy="111252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26895</xdr:colOff>
      <xdr:row>0</xdr:row>
      <xdr:rowOff>26895</xdr:rowOff>
    </xdr:from>
    <xdr:to>
      <xdr:col>5</xdr:col>
      <xdr:colOff>76660</xdr:colOff>
      <xdr:row>1</xdr:row>
      <xdr:rowOff>163995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8D22669-F3D9-4EA3-A3FF-E62675EEC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5" y="26895"/>
          <a:ext cx="1230865" cy="594300"/>
        </a:xfrm>
        <a:prstGeom prst="rect">
          <a:avLst/>
        </a:prstGeom>
      </xdr:spPr>
    </xdr:pic>
    <xdr:clientData/>
  </xdr:twoCellAnchor>
  <xdr:twoCellAnchor>
    <xdr:from>
      <xdr:col>40</xdr:col>
      <xdr:colOff>38101</xdr:colOff>
      <xdr:row>3</xdr:row>
      <xdr:rowOff>167821</xdr:rowOff>
    </xdr:from>
    <xdr:to>
      <xdr:col>44</xdr:col>
      <xdr:colOff>12700</xdr:colOff>
      <xdr:row>18</xdr:row>
      <xdr:rowOff>139700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16B0317A-B24F-4CCE-B139-85CFAAB3FC99}"/>
            </a:ext>
          </a:extLst>
        </xdr:cNvPr>
        <xdr:cNvSpPr/>
      </xdr:nvSpPr>
      <xdr:spPr>
        <a:xfrm>
          <a:off x="10134601" y="1234621"/>
          <a:ext cx="866139" cy="3964759"/>
        </a:xfrm>
        <a:prstGeom prst="rightArrow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コピー＆ペースト「値」で貼付</a:t>
          </a:r>
        </a:p>
      </xdr:txBody>
    </xdr:sp>
    <xdr:clientData/>
  </xdr:twoCellAnchor>
  <xdr:twoCellAnchor editAs="oneCell">
    <xdr:from>
      <xdr:col>53</xdr:col>
      <xdr:colOff>326570</xdr:colOff>
      <xdr:row>57</xdr:row>
      <xdr:rowOff>229995</xdr:rowOff>
    </xdr:from>
    <xdr:to>
      <xdr:col>55</xdr:col>
      <xdr:colOff>8504</xdr:colOff>
      <xdr:row>64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BCE0A42-09AD-4836-97BC-7A26963D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570" y="15950055"/>
          <a:ext cx="1190694" cy="1655955"/>
        </a:xfrm>
        <a:prstGeom prst="rect">
          <a:avLst/>
        </a:prstGeom>
      </xdr:spPr>
    </xdr:pic>
    <xdr:clientData/>
  </xdr:twoCellAnchor>
  <xdr:oneCellAnchor>
    <xdr:from>
      <xdr:col>57</xdr:col>
      <xdr:colOff>176893</xdr:colOff>
      <xdr:row>49</xdr:row>
      <xdr:rowOff>149678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7D93EB0-D907-43C4-A292-AEFC2587775B}"/>
            </a:ext>
          </a:extLst>
        </xdr:cNvPr>
        <xdr:cNvSpPr/>
      </xdr:nvSpPr>
      <xdr:spPr>
        <a:xfrm>
          <a:off x="20720413" y="1370565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がきてしまいます</a:t>
          </a:r>
        </a:p>
      </xdr:txBody>
    </xdr:sp>
    <xdr:clientData/>
  </xdr:oneCellAnchor>
  <xdr:oneCellAnchor>
    <xdr:from>
      <xdr:col>49</xdr:col>
      <xdr:colOff>585107</xdr:colOff>
      <xdr:row>0</xdr:row>
      <xdr:rowOff>0</xdr:rowOff>
    </xdr:from>
    <xdr:ext cx="9219293" cy="6858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44C5C74-11D2-485D-83A9-C4F8299BE0B6}"/>
            </a:ext>
          </a:extLst>
        </xdr:cNvPr>
        <xdr:cNvSpPr/>
      </xdr:nvSpPr>
      <xdr:spPr>
        <a:xfrm>
          <a:off x="15093587" y="0"/>
          <a:ext cx="9219293" cy="6858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※</a:t>
          </a:r>
          <a:r>
            <a:rPr lang="ja-JP" altLang="en-US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表のチーム名のグレーのセルは修正しないで下さい　スコアシートのリストにリンクしてます</a:t>
          </a:r>
          <a:endParaRPr lang="en-US" altLang="ja-JP" sz="16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表の貼り付け位置は移動しないで下さい。　スコアシートに反映されなくなります。</a:t>
          </a:r>
          <a:endParaRPr kumimoji="0" lang="en-US" altLang="ja-JP" sz="1600" b="1" i="0" u="none" strike="noStrike" kern="0" cap="none" spc="0" normalizeH="0" baseline="0" noProof="0">
            <a:ln w="0"/>
            <a:solidFill>
              <a:srgbClr val="FF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49</xdr:col>
      <xdr:colOff>558800</xdr:colOff>
      <xdr:row>6</xdr:row>
      <xdr:rowOff>165100</xdr:rowOff>
    </xdr:from>
    <xdr:ext cx="7797800" cy="39370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E43BFD4-3584-4EB7-B5FC-B22DA5D3377F}"/>
            </a:ext>
          </a:extLst>
        </xdr:cNvPr>
        <xdr:cNvSpPr/>
      </xdr:nvSpPr>
      <xdr:spPr>
        <a:xfrm>
          <a:off x="15067280" y="202438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　チームのデータを貼り付ける；　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No.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を未記入とスコアシートのライセンス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欄空白です</a:t>
          </a:r>
        </a:p>
      </xdr:txBody>
    </xdr:sp>
    <xdr:clientData/>
  </xdr:oneCellAnchor>
  <xdr:oneCellAnchor>
    <xdr:from>
      <xdr:col>42</xdr:col>
      <xdr:colOff>1</xdr:colOff>
      <xdr:row>0</xdr:row>
      <xdr:rowOff>73025</xdr:rowOff>
    </xdr:from>
    <xdr:ext cx="4762500" cy="26987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4E0A8CA-C50E-432C-AA7B-FC5345DE0C34}"/>
            </a:ext>
          </a:extLst>
        </xdr:cNvPr>
        <xdr:cNvSpPr/>
      </xdr:nvSpPr>
      <xdr:spPr>
        <a:xfrm>
          <a:off x="10492741" y="73025"/>
          <a:ext cx="4762500" cy="269875"/>
        </a:xfrm>
        <a:prstGeom prst="rect">
          <a:avLst/>
        </a:prstGeom>
        <a:solidFill>
          <a:srgbClr val="FFFFD1">
            <a:alpha val="17647"/>
          </a:srgbClr>
        </a:solidFill>
      </xdr:spPr>
      <xdr:txBody>
        <a:bodyPr wrap="none" lIns="91440" tIns="45720" rIns="91440" bIns="4572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改訂版は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校閲→シートの保護解除で編集可です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】</a:t>
          </a:r>
          <a:endParaRPr lang="ja-JP" altLang="en-US" sz="1600" b="1" cap="none" spc="0">
            <a:ln w="0"/>
            <a:solidFill>
              <a:srgbClr val="0033CC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49</xdr:col>
      <xdr:colOff>571500</xdr:colOff>
      <xdr:row>3</xdr:row>
      <xdr:rowOff>25400</xdr:rowOff>
    </xdr:from>
    <xdr:ext cx="11480800" cy="9906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358F1E3-5A23-4A89-8CA7-F5C468F83567}"/>
            </a:ext>
          </a:extLst>
        </xdr:cNvPr>
        <xdr:cNvSpPr/>
      </xdr:nvSpPr>
      <xdr:spPr>
        <a:xfrm>
          <a:off x="15079980" y="1092200"/>
          <a:ext cx="11480800" cy="9906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②スコアシート　のチーム名のところを選択して　→　貼り付け（オプション「値」）する全チーム貼り付けしたら</a:t>
          </a:r>
          <a:endParaRPr kumimoji="0" lang="en-US" altLang="ja-JP" sz="1600" b="1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スコアシートのチームＡの左の薄い水色のセル、　チームＢの右の薄い水色のセルでチーム名を選択すると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メンバー名、コーチ名、ライセンス番号下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3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桁、表示されます。</a:t>
          </a:r>
        </a:p>
      </xdr:txBody>
    </xdr:sp>
    <xdr:clientData/>
  </xdr:oneCellAnchor>
  <xdr:oneCellAnchor>
    <xdr:from>
      <xdr:col>49</xdr:col>
      <xdr:colOff>584200</xdr:colOff>
      <xdr:row>1</xdr:row>
      <xdr:rowOff>228600</xdr:rowOff>
    </xdr:from>
    <xdr:ext cx="7797800" cy="39370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A4CBA17-4ED2-4CDA-B047-25781EE7FF92}"/>
            </a:ext>
          </a:extLst>
        </xdr:cNvPr>
        <xdr:cNvSpPr/>
      </xdr:nvSpPr>
      <xdr:spPr>
        <a:xfrm>
          <a:off x="15092680" y="68580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　［チーム名：黒い色］範囲を選択して　右クリックし→　コピーを左クリック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326570</xdr:colOff>
      <xdr:row>49</xdr:row>
      <xdr:rowOff>229995</xdr:rowOff>
    </xdr:from>
    <xdr:to>
      <xdr:col>73</xdr:col>
      <xdr:colOff>8504</xdr:colOff>
      <xdr:row>56</xdr:row>
      <xdr:rowOff>120650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52C9B31-A790-46D3-B87D-71D147D3A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570" y="15950055"/>
          <a:ext cx="1190694" cy="1655955"/>
        </a:xfrm>
        <a:prstGeom prst="rect">
          <a:avLst/>
        </a:prstGeom>
      </xdr:spPr>
    </xdr:pic>
    <xdr:clientData/>
  </xdr:twoCellAnchor>
  <xdr:oneCellAnchor>
    <xdr:from>
      <xdr:col>75</xdr:col>
      <xdr:colOff>176893</xdr:colOff>
      <xdr:row>41</xdr:row>
      <xdr:rowOff>149678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1026B3B-FA95-47C4-BC32-CF36BF36531F}"/>
            </a:ext>
          </a:extLst>
        </xdr:cNvPr>
        <xdr:cNvSpPr/>
      </xdr:nvSpPr>
      <xdr:spPr>
        <a:xfrm>
          <a:off x="20720413" y="1370565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がきてしまいます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199260</xdr:colOff>
      <xdr:row>2</xdr:row>
      <xdr:rowOff>224118</xdr:rowOff>
    </xdr:from>
    <xdr:ext cx="4898842" cy="129266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82885-AA6E-424B-98A9-E562F33691D9}"/>
            </a:ext>
          </a:extLst>
        </xdr:cNvPr>
        <xdr:cNvSpPr/>
      </xdr:nvSpPr>
      <xdr:spPr>
        <a:xfrm>
          <a:off x="2630936" y="941294"/>
          <a:ext cx="4898842" cy="12926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①入力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sheet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を記入。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範囲を選択して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B1~B3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８　右クリック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コピーを左クリック</a:t>
          </a:r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6944978" cy="24929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C3C683A-F7D7-4CA0-8C61-533AE556AB4D}"/>
            </a:ext>
          </a:extLst>
        </xdr:cNvPr>
        <xdr:cNvSpPr/>
      </xdr:nvSpPr>
      <xdr:spPr>
        <a:xfrm>
          <a:off x="3365500" y="3124200"/>
          <a:ext cx="6944978" cy="24929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②スコアシート　のチーム名のところ選択して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貼り付け＜値＞する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全チーム貼り付けしたら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スコアシートのチームＡの左のセル、チームＢの右の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セルでチーム選択すると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メンバー、コーチ、番号等表示されます。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norijin.igarashi@nifty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b-b-man@mvh.biglobe.ne.jp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norijin.igarashi@nifty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0"/>
    <pageSetUpPr autoPageBreaks="0" fitToPage="1"/>
  </sheetPr>
  <dimension ref="B1:AB62"/>
  <sheetViews>
    <sheetView showZeros="0" tabSelected="1" zoomScale="70" zoomScaleNormal="70" workbookViewId="0">
      <selection activeCell="V5" sqref="V5"/>
    </sheetView>
  </sheetViews>
  <sheetFormatPr defaultColWidth="9" defaultRowHeight="14.4"/>
  <cols>
    <col min="1" max="1" width="1.19921875" style="40" customWidth="1"/>
    <col min="2" max="2" width="7.09765625" style="40" customWidth="1"/>
    <col min="3" max="7" width="4.09765625" style="40" customWidth="1"/>
    <col min="8" max="9" width="5.59765625" style="40" customWidth="1"/>
    <col min="10" max="10" width="5.5" style="40" customWidth="1"/>
    <col min="11" max="11" width="6.59765625" style="40" customWidth="1"/>
    <col min="12" max="12" width="9.09765625" style="40" customWidth="1"/>
    <col min="13" max="13" width="22.69921875" style="40" customWidth="1"/>
    <col min="14" max="14" width="1.69921875" style="40" customWidth="1"/>
    <col min="15" max="15" width="12.8984375" style="40" customWidth="1"/>
    <col min="16" max="16" width="6.8984375" style="40" customWidth="1"/>
    <col min="17" max="17" width="11.19921875" style="40" customWidth="1"/>
    <col min="18" max="18" width="7.09765625" style="40" customWidth="1"/>
    <col min="19" max="16384" width="9" style="40"/>
  </cols>
  <sheetData>
    <row r="1" spans="2:28" ht="51.75" customHeight="1">
      <c r="B1" s="391" t="s">
        <v>190</v>
      </c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</row>
    <row r="2" spans="2:28" ht="15" customHeight="1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6"/>
      <c r="O2" s="52"/>
      <c r="P2" s="52"/>
      <c r="Q2" s="331" t="s">
        <v>331</v>
      </c>
    </row>
    <row r="3" spans="2:28" ht="34.5" customHeight="1">
      <c r="B3" s="393" t="s">
        <v>142</v>
      </c>
      <c r="C3" s="394"/>
      <c r="D3" s="394"/>
      <c r="E3" s="403"/>
      <c r="F3" s="404"/>
      <c r="G3" s="404"/>
      <c r="H3" s="404"/>
      <c r="I3" s="404"/>
      <c r="J3" s="404"/>
      <c r="K3" s="404"/>
      <c r="L3" s="404"/>
      <c r="M3" s="405"/>
      <c r="N3" s="408" t="s">
        <v>31</v>
      </c>
      <c r="O3" s="409"/>
      <c r="P3" s="401"/>
      <c r="Q3" s="402"/>
    </row>
    <row r="4" spans="2:28" ht="29.25" customHeight="1">
      <c r="B4" s="406" t="s">
        <v>143</v>
      </c>
      <c r="C4" s="407"/>
      <c r="D4" s="407"/>
      <c r="E4" s="403"/>
      <c r="F4" s="404"/>
      <c r="G4" s="404"/>
      <c r="H4" s="404"/>
      <c r="I4" s="404"/>
      <c r="J4" s="405"/>
      <c r="K4" s="52"/>
      <c r="L4" s="52"/>
      <c r="M4" s="52"/>
      <c r="N4" s="52"/>
      <c r="O4" s="52"/>
      <c r="P4" s="52"/>
      <c r="Q4" s="69"/>
      <c r="AA4" s="49" t="s">
        <v>40</v>
      </c>
      <c r="AB4" s="51" t="s">
        <v>32</v>
      </c>
    </row>
    <row r="5" spans="2:28" ht="22.5" customHeight="1">
      <c r="B5" s="412" t="s">
        <v>16</v>
      </c>
      <c r="C5" s="397" t="s">
        <v>44</v>
      </c>
      <c r="D5" s="398"/>
      <c r="E5" s="340"/>
      <c r="F5" s="341"/>
      <c r="G5" s="341"/>
      <c r="H5" s="341"/>
      <c r="I5" s="399" t="s">
        <v>45</v>
      </c>
      <c r="J5" s="400"/>
      <c r="K5" s="420"/>
      <c r="L5" s="421"/>
      <c r="M5" s="422"/>
      <c r="N5" s="395" t="s">
        <v>14</v>
      </c>
      <c r="O5" s="396"/>
      <c r="P5" s="410"/>
      <c r="Q5" s="411"/>
      <c r="AA5" s="49" t="s">
        <v>41</v>
      </c>
      <c r="AB5" s="51" t="s">
        <v>33</v>
      </c>
    </row>
    <row r="6" spans="2:28" ht="26.25" customHeight="1">
      <c r="B6" s="413"/>
      <c r="C6" s="338" t="s">
        <v>43</v>
      </c>
      <c r="D6" s="339"/>
      <c r="E6" s="340"/>
      <c r="F6" s="341"/>
      <c r="G6" s="341"/>
      <c r="H6" s="341"/>
      <c r="I6" s="418" t="s">
        <v>141</v>
      </c>
      <c r="J6" s="419"/>
      <c r="K6" s="414"/>
      <c r="L6" s="415"/>
      <c r="M6" s="415"/>
      <c r="N6" s="416"/>
      <c r="O6" s="416"/>
      <c r="P6" s="416"/>
      <c r="Q6" s="417"/>
      <c r="AA6" s="49" t="s">
        <v>42</v>
      </c>
    </row>
    <row r="7" spans="2:28" ht="18" customHeight="1">
      <c r="B7" s="65"/>
      <c r="C7" s="65"/>
      <c r="D7" s="43"/>
      <c r="E7" s="43"/>
      <c r="F7" s="43"/>
      <c r="G7" s="43"/>
      <c r="H7" s="43"/>
      <c r="I7" s="43"/>
      <c r="J7" s="67"/>
      <c r="K7" s="68"/>
      <c r="L7" s="68"/>
      <c r="M7" s="68"/>
      <c r="N7" s="68"/>
      <c r="O7" s="68"/>
      <c r="P7" s="68"/>
      <c r="Q7" s="68"/>
    </row>
    <row r="8" spans="2:28" ht="52.5" customHeight="1" thickBot="1">
      <c r="B8" s="447" t="s">
        <v>144</v>
      </c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</row>
    <row r="9" spans="2:28" ht="29.25" customHeight="1" thickTop="1">
      <c r="B9" s="72" t="s">
        <v>18</v>
      </c>
      <c r="C9" s="463" t="s">
        <v>0</v>
      </c>
      <c r="D9" s="464"/>
      <c r="E9" s="453" t="str">
        <f>IF(E3="","",E3)</f>
        <v/>
      </c>
      <c r="F9" s="454"/>
      <c r="G9" s="454"/>
      <c r="H9" s="454"/>
      <c r="I9" s="454"/>
      <c r="J9" s="454"/>
      <c r="K9" s="454"/>
      <c r="L9" s="454"/>
      <c r="M9" s="455"/>
      <c r="N9" s="41"/>
      <c r="O9" s="346" t="s">
        <v>147</v>
      </c>
      <c r="P9" s="347"/>
      <c r="Q9" s="358"/>
      <c r="R9" s="359"/>
      <c r="T9" s="61" t="s">
        <v>112</v>
      </c>
      <c r="U9" s="60" t="s">
        <v>125</v>
      </c>
      <c r="AA9" s="50" t="s">
        <v>99</v>
      </c>
    </row>
    <row r="10" spans="2:28" ht="19.95" customHeight="1">
      <c r="B10" s="387" t="s">
        <v>3</v>
      </c>
      <c r="C10" s="388"/>
      <c r="D10" s="448"/>
      <c r="E10" s="449"/>
      <c r="F10" s="449"/>
      <c r="G10" s="450"/>
      <c r="H10" s="462" t="s">
        <v>11</v>
      </c>
      <c r="I10" s="388"/>
      <c r="J10" s="448"/>
      <c r="K10" s="449"/>
      <c r="L10" s="449"/>
      <c r="M10" s="465"/>
      <c r="N10" s="41"/>
      <c r="O10" s="348" t="s">
        <v>150</v>
      </c>
      <c r="P10" s="349"/>
      <c r="Q10" s="358"/>
      <c r="R10" s="359"/>
      <c r="AA10" s="50" t="s">
        <v>100</v>
      </c>
    </row>
    <row r="11" spans="2:28" ht="19.95" customHeight="1">
      <c r="B11" s="387" t="s">
        <v>46</v>
      </c>
      <c r="C11" s="388"/>
      <c r="D11" s="448"/>
      <c r="E11" s="449"/>
      <c r="F11" s="449"/>
      <c r="G11" s="450"/>
      <c r="H11" s="462" t="s">
        <v>47</v>
      </c>
      <c r="I11" s="388"/>
      <c r="J11" s="448"/>
      <c r="K11" s="449"/>
      <c r="L11" s="449"/>
      <c r="M11" s="466"/>
      <c r="N11" s="41"/>
      <c r="O11" s="350" t="s">
        <v>151</v>
      </c>
      <c r="P11" s="351"/>
      <c r="Q11" s="360" t="str">
        <f>IF(P3="","",P3)</f>
        <v/>
      </c>
      <c r="R11" s="361"/>
      <c r="T11" s="61" t="s">
        <v>113</v>
      </c>
      <c r="U11" s="60" t="s">
        <v>126</v>
      </c>
      <c r="AA11" s="50" t="s">
        <v>101</v>
      </c>
    </row>
    <row r="12" spans="2:28" ht="19.95" customHeight="1">
      <c r="B12" s="389"/>
      <c r="C12" s="456" t="s">
        <v>17</v>
      </c>
      <c r="D12" s="457"/>
      <c r="E12" s="457"/>
      <c r="F12" s="457"/>
      <c r="G12" s="458"/>
      <c r="H12" s="456" t="s">
        <v>19</v>
      </c>
      <c r="I12" s="458"/>
      <c r="J12" s="344" t="s">
        <v>4</v>
      </c>
      <c r="K12" s="467" t="s">
        <v>114</v>
      </c>
      <c r="L12" s="469" t="s">
        <v>5</v>
      </c>
      <c r="M12" s="451" t="s">
        <v>330</v>
      </c>
      <c r="N12" s="41"/>
      <c r="O12" s="348" t="s">
        <v>149</v>
      </c>
      <c r="P12" s="349"/>
      <c r="Q12" s="383"/>
      <c r="R12" s="384"/>
      <c r="AA12" s="48"/>
    </row>
    <row r="13" spans="2:28" ht="19.95" customHeight="1">
      <c r="B13" s="390"/>
      <c r="C13" s="459"/>
      <c r="D13" s="460"/>
      <c r="E13" s="460"/>
      <c r="F13" s="460"/>
      <c r="G13" s="461"/>
      <c r="H13" s="459"/>
      <c r="I13" s="461"/>
      <c r="J13" s="345"/>
      <c r="K13" s="468"/>
      <c r="L13" s="470"/>
      <c r="M13" s="452"/>
      <c r="N13" s="41"/>
      <c r="AA13" s="48"/>
    </row>
    <row r="14" spans="2:28" ht="19.95" customHeight="1">
      <c r="B14" s="73">
        <v>1</v>
      </c>
      <c r="C14" s="374"/>
      <c r="D14" s="375"/>
      <c r="E14" s="375"/>
      <c r="F14" s="375"/>
      <c r="G14" s="376"/>
      <c r="H14" s="342"/>
      <c r="I14" s="343"/>
      <c r="J14" s="46"/>
      <c r="K14" s="46"/>
      <c r="L14" s="46"/>
      <c r="M14" s="332"/>
      <c r="N14" s="41"/>
      <c r="AA14" s="48"/>
    </row>
    <row r="15" spans="2:28" ht="19.95" customHeight="1">
      <c r="B15" s="73">
        <v>2</v>
      </c>
      <c r="C15" s="374"/>
      <c r="D15" s="375"/>
      <c r="E15" s="375"/>
      <c r="F15" s="375"/>
      <c r="G15" s="376"/>
      <c r="H15" s="342"/>
      <c r="I15" s="343"/>
      <c r="J15" s="46"/>
      <c r="K15" s="46"/>
      <c r="L15" s="46"/>
      <c r="M15" s="332"/>
      <c r="N15" s="41"/>
      <c r="R15" s="93"/>
      <c r="X15" s="48"/>
    </row>
    <row r="16" spans="2:28" ht="19.95" customHeight="1">
      <c r="B16" s="73">
        <v>3</v>
      </c>
      <c r="C16" s="374"/>
      <c r="D16" s="375"/>
      <c r="E16" s="375"/>
      <c r="F16" s="375"/>
      <c r="G16" s="376"/>
      <c r="H16" s="342"/>
      <c r="I16" s="343"/>
      <c r="J16" s="46"/>
      <c r="K16" s="46"/>
      <c r="L16" s="46"/>
      <c r="M16" s="332"/>
      <c r="N16" s="41"/>
      <c r="O16" s="355" t="s">
        <v>118</v>
      </c>
      <c r="P16" s="356"/>
      <c r="Q16" s="356"/>
      <c r="R16" s="357"/>
      <c r="X16" s="48"/>
    </row>
    <row r="17" spans="2:27" ht="19.95" customHeight="1">
      <c r="B17" s="73">
        <v>4</v>
      </c>
      <c r="C17" s="374"/>
      <c r="D17" s="375"/>
      <c r="E17" s="375"/>
      <c r="F17" s="375"/>
      <c r="G17" s="376"/>
      <c r="H17" s="342"/>
      <c r="I17" s="343"/>
      <c r="J17" s="46"/>
      <c r="K17" s="46"/>
      <c r="L17" s="46"/>
      <c r="M17" s="332"/>
      <c r="N17" s="41"/>
      <c r="O17" s="75" t="s">
        <v>148</v>
      </c>
      <c r="P17" s="352" t="s">
        <v>140</v>
      </c>
      <c r="Q17" s="353"/>
      <c r="R17" s="354"/>
      <c r="T17" s="61" t="s">
        <v>121</v>
      </c>
      <c r="U17" s="60" t="s">
        <v>110</v>
      </c>
      <c r="X17" s="48"/>
    </row>
    <row r="18" spans="2:27" ht="19.95" customHeight="1">
      <c r="B18" s="73">
        <v>5</v>
      </c>
      <c r="C18" s="374"/>
      <c r="D18" s="375"/>
      <c r="E18" s="375"/>
      <c r="F18" s="375"/>
      <c r="G18" s="376"/>
      <c r="H18" s="342"/>
      <c r="I18" s="343"/>
      <c r="J18" s="46"/>
      <c r="K18" s="46"/>
      <c r="L18" s="46"/>
      <c r="M18" s="332"/>
      <c r="N18" s="41"/>
      <c r="O18" s="76" t="s">
        <v>75</v>
      </c>
      <c r="P18" s="77" t="s">
        <v>145</v>
      </c>
      <c r="Q18" s="385" t="s">
        <v>139</v>
      </c>
      <c r="R18" s="386"/>
      <c r="T18" s="61" t="s">
        <v>122</v>
      </c>
      <c r="U18" s="60" t="s">
        <v>111</v>
      </c>
    </row>
    <row r="19" spans="2:27" ht="19.95" customHeight="1">
      <c r="B19" s="73">
        <v>6</v>
      </c>
      <c r="C19" s="374"/>
      <c r="D19" s="375"/>
      <c r="E19" s="375"/>
      <c r="F19" s="375"/>
      <c r="G19" s="376"/>
      <c r="H19" s="342"/>
      <c r="I19" s="343"/>
      <c r="J19" s="46"/>
      <c r="K19" s="46"/>
      <c r="L19" s="46"/>
      <c r="M19" s="332"/>
      <c r="N19" s="41"/>
      <c r="O19" s="78" t="str">
        <f>B10</f>
        <v>コーチ</v>
      </c>
      <c r="P19" s="379"/>
      <c r="Q19" s="380"/>
      <c r="R19" s="381"/>
    </row>
    <row r="20" spans="2:27" ht="19.95" customHeight="1">
      <c r="B20" s="73">
        <v>7</v>
      </c>
      <c r="C20" s="374"/>
      <c r="D20" s="375"/>
      <c r="E20" s="375"/>
      <c r="F20" s="375"/>
      <c r="G20" s="376"/>
      <c r="H20" s="342"/>
      <c r="I20" s="343"/>
      <c r="J20" s="46"/>
      <c r="K20" s="46"/>
      <c r="L20" s="46"/>
      <c r="M20" s="332"/>
      <c r="N20" s="41"/>
      <c r="O20" s="64" t="str">
        <f>IF(D10="","",D10)</f>
        <v/>
      </c>
      <c r="P20" s="333"/>
      <c r="Q20" s="377"/>
      <c r="R20" s="378"/>
      <c r="T20" s="61" t="s">
        <v>127</v>
      </c>
      <c r="U20" s="62" t="s">
        <v>120</v>
      </c>
    </row>
    <row r="21" spans="2:27" ht="19.95" customHeight="1">
      <c r="B21" s="73">
        <v>8</v>
      </c>
      <c r="C21" s="374"/>
      <c r="D21" s="375"/>
      <c r="E21" s="375"/>
      <c r="F21" s="375"/>
      <c r="G21" s="376"/>
      <c r="H21" s="342"/>
      <c r="I21" s="343"/>
      <c r="J21" s="46"/>
      <c r="K21" s="46"/>
      <c r="L21" s="46"/>
      <c r="M21" s="332"/>
      <c r="N21" s="41"/>
      <c r="O21" s="78" t="str">
        <f>H10</f>
        <v>Ａコーチ</v>
      </c>
      <c r="P21" s="379"/>
      <c r="Q21" s="380"/>
      <c r="R21" s="381"/>
      <c r="T21" s="61" t="s">
        <v>128</v>
      </c>
      <c r="U21" s="365" t="s">
        <v>119</v>
      </c>
      <c r="V21" s="365"/>
      <c r="W21" s="365"/>
      <c r="X21" s="365"/>
      <c r="Y21" s="365"/>
      <c r="Z21" s="365"/>
      <c r="AA21" s="365"/>
    </row>
    <row r="22" spans="2:27" ht="19.95" customHeight="1">
      <c r="B22" s="73">
        <v>9</v>
      </c>
      <c r="C22" s="374"/>
      <c r="D22" s="375"/>
      <c r="E22" s="375"/>
      <c r="F22" s="375"/>
      <c r="G22" s="376"/>
      <c r="H22" s="342"/>
      <c r="I22" s="343"/>
      <c r="J22" s="46"/>
      <c r="K22" s="46"/>
      <c r="L22" s="46"/>
      <c r="M22" s="332"/>
      <c r="N22" s="41"/>
      <c r="O22" s="64" t="str">
        <f>IF(J10="","",J10)</f>
        <v/>
      </c>
      <c r="P22" s="333"/>
      <c r="Q22" s="377"/>
      <c r="R22" s="378"/>
      <c r="U22" s="365"/>
      <c r="V22" s="365"/>
      <c r="W22" s="365"/>
      <c r="X22" s="365"/>
      <c r="Y22" s="365"/>
      <c r="Z22" s="365"/>
      <c r="AA22" s="365"/>
    </row>
    <row r="23" spans="2:27" ht="19.95" customHeight="1">
      <c r="B23" s="73">
        <v>10</v>
      </c>
      <c r="C23" s="374"/>
      <c r="D23" s="375"/>
      <c r="E23" s="375"/>
      <c r="F23" s="375"/>
      <c r="G23" s="376"/>
      <c r="H23" s="342"/>
      <c r="I23" s="343"/>
      <c r="J23" s="46"/>
      <c r="K23" s="46"/>
      <c r="L23" s="46"/>
      <c r="M23" s="332"/>
      <c r="N23" s="41"/>
      <c r="O23" s="78" t="str">
        <f>B11</f>
        <v>ﾏﾈｰｼﾞｬｰ</v>
      </c>
      <c r="P23" s="379"/>
      <c r="Q23" s="380"/>
      <c r="R23" s="381"/>
      <c r="V23" s="40" t="s">
        <v>97</v>
      </c>
    </row>
    <row r="24" spans="2:27" ht="19.95" customHeight="1">
      <c r="B24" s="73">
        <v>11</v>
      </c>
      <c r="C24" s="374"/>
      <c r="D24" s="375"/>
      <c r="E24" s="375"/>
      <c r="F24" s="375"/>
      <c r="G24" s="376"/>
      <c r="H24" s="342"/>
      <c r="I24" s="343"/>
      <c r="J24" s="46"/>
      <c r="K24" s="46"/>
      <c r="L24" s="46"/>
      <c r="M24" s="332"/>
      <c r="N24" s="41"/>
      <c r="O24" s="64" t="str">
        <f>IF(D11="","",D11)</f>
        <v/>
      </c>
      <c r="P24" s="333"/>
      <c r="Q24" s="377"/>
      <c r="R24" s="378"/>
      <c r="V24" s="40" t="s">
        <v>96</v>
      </c>
    </row>
    <row r="25" spans="2:27" ht="19.95" customHeight="1">
      <c r="B25" s="73">
        <v>12</v>
      </c>
      <c r="C25" s="374"/>
      <c r="D25" s="375"/>
      <c r="E25" s="375"/>
      <c r="F25" s="375"/>
      <c r="G25" s="376"/>
      <c r="H25" s="342"/>
      <c r="I25" s="343"/>
      <c r="J25" s="46"/>
      <c r="K25" s="46"/>
      <c r="L25" s="46"/>
      <c r="M25" s="332"/>
      <c r="N25" s="41"/>
      <c r="O25" s="78" t="str">
        <f>H11</f>
        <v>Ａﾏﾈｰｼﾞｬｰ</v>
      </c>
      <c r="P25" s="379"/>
      <c r="Q25" s="380"/>
      <c r="R25" s="381"/>
      <c r="V25" s="40" t="s">
        <v>115</v>
      </c>
    </row>
    <row r="26" spans="2:27" ht="19.95" customHeight="1">
      <c r="B26" s="73">
        <v>13</v>
      </c>
      <c r="C26" s="374"/>
      <c r="D26" s="375"/>
      <c r="E26" s="375"/>
      <c r="F26" s="375"/>
      <c r="G26" s="376"/>
      <c r="H26" s="342"/>
      <c r="I26" s="343"/>
      <c r="J26" s="46"/>
      <c r="K26" s="46"/>
      <c r="L26" s="46"/>
      <c r="M26" s="332"/>
      <c r="N26" s="41"/>
      <c r="O26" s="64" t="str">
        <f>IF(J11="","",J11)</f>
        <v/>
      </c>
      <c r="P26" s="333"/>
      <c r="Q26" s="377"/>
      <c r="R26" s="378"/>
      <c r="V26" s="40" t="s">
        <v>116</v>
      </c>
    </row>
    <row r="27" spans="2:27" ht="19.95" customHeight="1">
      <c r="B27" s="73">
        <v>14</v>
      </c>
      <c r="C27" s="374"/>
      <c r="D27" s="375"/>
      <c r="E27" s="375"/>
      <c r="F27" s="375"/>
      <c r="G27" s="376"/>
      <c r="H27" s="342"/>
      <c r="I27" s="343"/>
      <c r="J27" s="46"/>
      <c r="K27" s="46"/>
      <c r="L27" s="46"/>
      <c r="M27" s="332"/>
      <c r="N27" s="41"/>
      <c r="R27" s="42"/>
      <c r="V27" s="40" t="s">
        <v>98</v>
      </c>
    </row>
    <row r="28" spans="2:27" ht="19.95" customHeight="1" thickBot="1">
      <c r="B28" s="74">
        <v>15</v>
      </c>
      <c r="C28" s="442"/>
      <c r="D28" s="443"/>
      <c r="E28" s="443"/>
      <c r="F28" s="443"/>
      <c r="G28" s="444"/>
      <c r="H28" s="445"/>
      <c r="I28" s="446"/>
      <c r="J28" s="47"/>
      <c r="K28" s="47"/>
      <c r="L28" s="47"/>
      <c r="M28" s="334"/>
      <c r="N28" s="41"/>
      <c r="R28" s="41"/>
    </row>
    <row r="29" spans="2:27" ht="14.25" customHeight="1" thickTop="1" thickBot="1">
      <c r="B29" s="45"/>
      <c r="C29" s="43"/>
      <c r="D29" s="43"/>
      <c r="E29" s="43"/>
      <c r="F29" s="43"/>
      <c r="G29" s="43"/>
      <c r="H29" s="44"/>
      <c r="I29" s="44"/>
      <c r="J29" s="44"/>
      <c r="K29" s="44"/>
      <c r="L29" s="44"/>
      <c r="M29" s="41"/>
      <c r="N29" s="41"/>
    </row>
    <row r="30" spans="2:27" ht="14.25" customHeight="1" thickTop="1">
      <c r="B30" s="79" t="s">
        <v>35</v>
      </c>
      <c r="C30" s="80"/>
      <c r="D30" s="80"/>
      <c r="E30" s="80"/>
      <c r="F30" s="80"/>
      <c r="G30" s="80"/>
      <c r="H30" s="81"/>
      <c r="I30" s="81"/>
      <c r="J30" s="81"/>
      <c r="K30" s="81"/>
      <c r="L30" s="81"/>
      <c r="M30" s="82"/>
      <c r="N30" s="82"/>
      <c r="O30" s="82"/>
      <c r="P30" s="82"/>
      <c r="Q30" s="83"/>
    </row>
    <row r="31" spans="2:27" ht="36" customHeight="1">
      <c r="B31" s="439" t="s">
        <v>123</v>
      </c>
      <c r="C31" s="440"/>
      <c r="D31" s="440"/>
      <c r="E31" s="440"/>
      <c r="F31" s="440"/>
      <c r="G31" s="440"/>
      <c r="H31" s="440"/>
      <c r="I31" s="440"/>
      <c r="J31" s="440"/>
      <c r="K31" s="440"/>
      <c r="L31" s="440"/>
      <c r="M31" s="440"/>
      <c r="N31" s="440"/>
      <c r="O31" s="440"/>
      <c r="P31" s="440"/>
      <c r="Q31" s="441"/>
      <c r="S31" s="52"/>
      <c r="T31" s="52"/>
    </row>
    <row r="32" spans="2:27" ht="20.25" customHeight="1" thickBot="1">
      <c r="B32" s="371" t="s">
        <v>146</v>
      </c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2"/>
      <c r="P32" s="372"/>
      <c r="Q32" s="373"/>
      <c r="S32" s="52"/>
      <c r="T32" s="52"/>
      <c r="U32" s="52"/>
      <c r="V32" s="52"/>
      <c r="W32" s="52"/>
      <c r="X32" s="52"/>
      <c r="Y32" s="52"/>
    </row>
    <row r="33" spans="2:25" ht="15" customHeight="1" thickTop="1">
      <c r="B33" s="366" t="s">
        <v>124</v>
      </c>
      <c r="C33" s="367"/>
      <c r="D33" s="368" t="s">
        <v>95</v>
      </c>
      <c r="E33" s="369"/>
      <c r="F33" s="369"/>
      <c r="G33" s="369"/>
      <c r="H33" s="369"/>
      <c r="I33" s="370"/>
      <c r="J33" s="471" t="s">
        <v>153</v>
      </c>
      <c r="K33" s="472"/>
      <c r="L33" s="473"/>
      <c r="M33" s="472" t="s">
        <v>154</v>
      </c>
      <c r="N33" s="472"/>
      <c r="O33" s="472"/>
      <c r="P33" s="472"/>
      <c r="Q33" s="474"/>
      <c r="S33" s="52"/>
      <c r="T33" s="52"/>
      <c r="U33" s="52"/>
      <c r="V33" s="52"/>
      <c r="W33" s="58"/>
      <c r="X33" s="58"/>
      <c r="Y33" s="52"/>
    </row>
    <row r="34" spans="2:25" ht="58.5" customHeight="1">
      <c r="B34" s="382" t="s">
        <v>94</v>
      </c>
      <c r="C34" s="335"/>
      <c r="D34" s="335"/>
      <c r="E34" s="335"/>
      <c r="F34" s="335"/>
      <c r="G34" s="335"/>
      <c r="H34" s="335"/>
      <c r="I34" s="335"/>
      <c r="J34" s="336"/>
      <c r="K34" s="335"/>
      <c r="L34" s="335"/>
      <c r="M34" s="336"/>
      <c r="N34" s="335"/>
      <c r="O34" s="335"/>
      <c r="P34" s="335"/>
      <c r="Q34" s="337"/>
      <c r="U34" s="59" t="s">
        <v>93</v>
      </c>
      <c r="W34" s="59"/>
      <c r="X34" s="58" t="s">
        <v>76</v>
      </c>
    </row>
    <row r="35" spans="2:25" ht="42" customHeight="1">
      <c r="B35" s="362" t="s">
        <v>189</v>
      </c>
      <c r="C35" s="363"/>
      <c r="D35" s="363"/>
      <c r="E35" s="363"/>
      <c r="F35" s="363"/>
      <c r="G35" s="363"/>
      <c r="H35" s="363"/>
      <c r="I35" s="363"/>
      <c r="J35" s="363"/>
      <c r="K35" s="363"/>
      <c r="L35" s="363"/>
      <c r="M35" s="363"/>
      <c r="N35" s="363"/>
      <c r="O35" s="363"/>
      <c r="P35" s="363"/>
      <c r="Q35" s="364"/>
      <c r="U35" s="58" t="s">
        <v>94</v>
      </c>
      <c r="X35" s="59" t="s">
        <v>131</v>
      </c>
    </row>
    <row r="36" spans="2:25" ht="27" customHeight="1">
      <c r="B36" s="431" t="s">
        <v>134</v>
      </c>
      <c r="C36" s="432"/>
      <c r="D36" s="432"/>
      <c r="E36" s="432"/>
      <c r="F36" s="432"/>
      <c r="G36" s="432"/>
      <c r="H36" s="432"/>
      <c r="I36" s="432"/>
      <c r="J36" s="432"/>
      <c r="K36" s="432"/>
      <c r="L36" s="432"/>
      <c r="M36" s="432"/>
      <c r="N36" s="432"/>
      <c r="O36" s="432"/>
      <c r="P36" s="433"/>
      <c r="Q36" s="434"/>
      <c r="S36" s="52"/>
      <c r="T36" s="52"/>
      <c r="U36" s="52"/>
      <c r="V36" s="59"/>
      <c r="W36" s="59"/>
      <c r="X36" s="63" t="s">
        <v>130</v>
      </c>
      <c r="Y36" s="52"/>
    </row>
    <row r="37" spans="2:25" ht="27" customHeight="1">
      <c r="B37" s="435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437"/>
      <c r="Q37" s="438"/>
      <c r="S37" s="52"/>
      <c r="T37" s="52"/>
      <c r="U37" s="52"/>
      <c r="V37" s="52"/>
      <c r="W37" s="52"/>
      <c r="X37" s="52"/>
    </row>
    <row r="38" spans="2:25" ht="27" customHeight="1">
      <c r="B38" s="435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7"/>
      <c r="Q38" s="438"/>
      <c r="W38" s="52"/>
    </row>
    <row r="39" spans="2:25" ht="27" customHeight="1">
      <c r="B39" s="435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7"/>
      <c r="Q39" s="438"/>
      <c r="W39" s="52"/>
    </row>
    <row r="40" spans="2:25" ht="27" customHeight="1">
      <c r="B40" s="435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7"/>
      <c r="Q40" s="438"/>
      <c r="W40" s="52"/>
    </row>
    <row r="41" spans="2:25" ht="27" customHeight="1">
      <c r="B41" s="435"/>
      <c r="C41" s="436"/>
      <c r="D41" s="436"/>
      <c r="E41" s="436"/>
      <c r="F41" s="436"/>
      <c r="G41" s="436"/>
      <c r="H41" s="436"/>
      <c r="I41" s="436"/>
      <c r="J41" s="436"/>
      <c r="K41" s="436"/>
      <c r="L41" s="436"/>
      <c r="M41" s="436"/>
      <c r="N41" s="436"/>
      <c r="O41" s="436"/>
      <c r="P41" s="437"/>
      <c r="Q41" s="438"/>
      <c r="W41" s="52"/>
    </row>
    <row r="42" spans="2:25" ht="27" customHeight="1">
      <c r="B42" s="435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7"/>
      <c r="Q42" s="438"/>
    </row>
    <row r="43" spans="2:25" ht="27" customHeight="1">
      <c r="B43" s="435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7"/>
      <c r="Q43" s="438"/>
    </row>
    <row r="44" spans="2:25">
      <c r="B44" s="423" t="s">
        <v>69</v>
      </c>
      <c r="C44" s="424"/>
      <c r="D44" s="424"/>
      <c r="E44" s="424"/>
      <c r="F44" s="424"/>
      <c r="G44" s="424"/>
      <c r="H44" s="424"/>
      <c r="I44" s="424"/>
      <c r="J44" s="424"/>
      <c r="K44" s="424"/>
      <c r="L44" s="424"/>
      <c r="M44" s="424"/>
      <c r="N44" s="424"/>
      <c r="O44" s="424"/>
      <c r="P44" s="425"/>
      <c r="Q44" s="426"/>
    </row>
    <row r="45" spans="2:25" ht="15" thickBot="1">
      <c r="B45" s="427"/>
      <c r="C45" s="428"/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8"/>
      <c r="O45" s="428"/>
      <c r="P45" s="429"/>
      <c r="Q45" s="430"/>
    </row>
    <row r="46" spans="2:25" ht="15" thickTop="1"/>
    <row r="47" spans="2:25" ht="16.2">
      <c r="D47" s="55" t="s">
        <v>112</v>
      </c>
      <c r="F47" s="53" t="s">
        <v>133</v>
      </c>
      <c r="G47" s="56"/>
    </row>
    <row r="48" spans="2:25" ht="6" customHeight="1">
      <c r="C48" s="54"/>
      <c r="D48" s="54"/>
      <c r="E48" s="52"/>
      <c r="F48" s="57"/>
      <c r="G48" s="56"/>
    </row>
    <row r="49" spans="3:12">
      <c r="C49" s="52"/>
      <c r="D49" s="52"/>
      <c r="E49" s="52"/>
      <c r="F49" s="57"/>
      <c r="G49" s="56"/>
    </row>
    <row r="50" spans="3:12">
      <c r="C50" s="52"/>
      <c r="D50" s="52"/>
      <c r="E50" s="52"/>
      <c r="F50" s="52"/>
      <c r="H50" s="93"/>
      <c r="I50" s="93"/>
      <c r="J50" s="93"/>
      <c r="K50" s="93"/>
      <c r="L50" s="93"/>
    </row>
    <row r="51" spans="3:12">
      <c r="H51" s="93"/>
      <c r="I51" s="93"/>
      <c r="J51" s="93"/>
      <c r="K51" s="93"/>
      <c r="L51" s="93"/>
    </row>
    <row r="52" spans="3:12">
      <c r="H52" s="93"/>
      <c r="I52" s="93"/>
      <c r="J52" s="93"/>
      <c r="K52" s="93"/>
      <c r="L52" s="93"/>
    </row>
    <row r="53" spans="3:12">
      <c r="H53" s="93"/>
      <c r="I53" s="93"/>
      <c r="J53" s="93"/>
      <c r="K53" s="93"/>
      <c r="L53" s="93"/>
    </row>
    <row r="54" spans="3:12">
      <c r="H54" s="93"/>
      <c r="I54" s="93"/>
      <c r="J54" s="93"/>
      <c r="K54" s="93"/>
      <c r="L54" s="93"/>
    </row>
    <row r="55" spans="3:12">
      <c r="H55" s="93"/>
      <c r="I55" s="93"/>
      <c r="J55" s="93"/>
      <c r="K55" s="93"/>
      <c r="L55" s="93"/>
    </row>
    <row r="56" spans="3:12">
      <c r="H56" s="93"/>
      <c r="I56" s="93"/>
      <c r="J56" s="93"/>
      <c r="K56" s="93"/>
      <c r="L56" s="93"/>
    </row>
    <row r="57" spans="3:12">
      <c r="H57" s="93"/>
      <c r="I57" s="93"/>
      <c r="J57" s="93"/>
      <c r="K57" s="93"/>
      <c r="L57" s="93"/>
    </row>
    <row r="58" spans="3:12">
      <c r="H58" s="93"/>
      <c r="I58" s="93"/>
      <c r="J58" s="93"/>
      <c r="K58" s="93"/>
      <c r="L58" s="93"/>
    </row>
    <row r="59" spans="3:12">
      <c r="H59" s="93"/>
      <c r="I59" s="93"/>
      <c r="J59" s="93"/>
      <c r="K59" s="93"/>
      <c r="L59" s="93"/>
    </row>
    <row r="60" spans="3:12">
      <c r="H60" s="93"/>
      <c r="I60" s="93"/>
      <c r="J60" s="93"/>
      <c r="K60" s="93"/>
      <c r="L60" s="93"/>
    </row>
    <row r="61" spans="3:12">
      <c r="H61" s="93"/>
      <c r="I61" s="93"/>
      <c r="J61" s="93"/>
      <c r="K61" s="93"/>
      <c r="L61" s="93"/>
    </row>
    <row r="62" spans="3:12">
      <c r="H62" s="93"/>
      <c r="I62" s="93"/>
      <c r="J62" s="93"/>
      <c r="K62" s="93"/>
      <c r="L62" s="93"/>
    </row>
  </sheetData>
  <sheetProtection formatCells="0" selectLockedCells="1" selectUnlockedCells="1"/>
  <customSheetViews>
    <customSheetView guid="{9A062998-C87C-4B00-B38F-6F72BC85D248}" zeroValues="0" fitToPage="1" printArea="1" topLeftCell="A6">
      <selection activeCell="C20" sqref="C20:G20"/>
      <pageMargins left="0.55118110236220474" right="0.19685039370078741" top="0.78740157480314965" bottom="0.78740157480314965" header="0.51181102362204722" footer="0.51181102362204722"/>
      <pageSetup paperSize="9" scale="73" orientation="portrait" r:id="rId1"/>
      <headerFooter alignWithMargins="0"/>
    </customSheetView>
  </customSheetViews>
  <mergeCells count="100">
    <mergeCell ref="H25:I25"/>
    <mergeCell ref="J33:L33"/>
    <mergeCell ref="M33:Q33"/>
    <mergeCell ref="Q22:R22"/>
    <mergeCell ref="P23:R23"/>
    <mergeCell ref="Q24:R24"/>
    <mergeCell ref="P25:R25"/>
    <mergeCell ref="B8:Q8"/>
    <mergeCell ref="D10:G10"/>
    <mergeCell ref="M12:M13"/>
    <mergeCell ref="E9:M9"/>
    <mergeCell ref="B11:C11"/>
    <mergeCell ref="J10:L10"/>
    <mergeCell ref="J11:L11"/>
    <mergeCell ref="C12:G13"/>
    <mergeCell ref="H10:I10"/>
    <mergeCell ref="C9:D9"/>
    <mergeCell ref="D11:G11"/>
    <mergeCell ref="H12:I13"/>
    <mergeCell ref="M10:M11"/>
    <mergeCell ref="K12:K13"/>
    <mergeCell ref="L12:L13"/>
    <mergeCell ref="H11:I11"/>
    <mergeCell ref="B44:Q45"/>
    <mergeCell ref="B36:Q43"/>
    <mergeCell ref="C14:G14"/>
    <mergeCell ref="C19:G19"/>
    <mergeCell ref="C20:G20"/>
    <mergeCell ref="C17:G17"/>
    <mergeCell ref="C15:G15"/>
    <mergeCell ref="C24:G24"/>
    <mergeCell ref="C18:G18"/>
    <mergeCell ref="B31:Q31"/>
    <mergeCell ref="C27:G27"/>
    <mergeCell ref="C21:G21"/>
    <mergeCell ref="C28:G28"/>
    <mergeCell ref="C26:G26"/>
    <mergeCell ref="H27:I27"/>
    <mergeCell ref="H28:I28"/>
    <mergeCell ref="B1:Q1"/>
    <mergeCell ref="B3:D3"/>
    <mergeCell ref="N5:O5"/>
    <mergeCell ref="C5:D5"/>
    <mergeCell ref="I5:J5"/>
    <mergeCell ref="P3:Q3"/>
    <mergeCell ref="E4:J4"/>
    <mergeCell ref="B4:D4"/>
    <mergeCell ref="E3:M3"/>
    <mergeCell ref="N3:O3"/>
    <mergeCell ref="P5:Q5"/>
    <mergeCell ref="B5:B6"/>
    <mergeCell ref="K6:Q6"/>
    <mergeCell ref="I6:J6"/>
    <mergeCell ref="E5:H5"/>
    <mergeCell ref="K5:M5"/>
    <mergeCell ref="B10:C10"/>
    <mergeCell ref="H14:I14"/>
    <mergeCell ref="H15:I15"/>
    <mergeCell ref="H16:I16"/>
    <mergeCell ref="C16:G16"/>
    <mergeCell ref="B12:B13"/>
    <mergeCell ref="Q12:R12"/>
    <mergeCell ref="Q18:R18"/>
    <mergeCell ref="H19:I19"/>
    <mergeCell ref="H20:I20"/>
    <mergeCell ref="H18:I18"/>
    <mergeCell ref="P19:R19"/>
    <mergeCell ref="Q20:R20"/>
    <mergeCell ref="B35:Q35"/>
    <mergeCell ref="U21:AA22"/>
    <mergeCell ref="B33:C33"/>
    <mergeCell ref="D33:I33"/>
    <mergeCell ref="B32:Q32"/>
    <mergeCell ref="C22:G22"/>
    <mergeCell ref="C25:G25"/>
    <mergeCell ref="C23:G23"/>
    <mergeCell ref="H26:I26"/>
    <mergeCell ref="Q26:R26"/>
    <mergeCell ref="P21:R21"/>
    <mergeCell ref="B34:C34"/>
    <mergeCell ref="H21:I21"/>
    <mergeCell ref="H22:I22"/>
    <mergeCell ref="H23:I23"/>
    <mergeCell ref="H24:I24"/>
    <mergeCell ref="D34:I34"/>
    <mergeCell ref="J34:L34"/>
    <mergeCell ref="M34:Q34"/>
    <mergeCell ref="C6:D6"/>
    <mergeCell ref="E6:H6"/>
    <mergeCell ref="H17:I17"/>
    <mergeCell ref="J12:J13"/>
    <mergeCell ref="O9:P9"/>
    <mergeCell ref="O10:P10"/>
    <mergeCell ref="O11:P11"/>
    <mergeCell ref="O12:P12"/>
    <mergeCell ref="P17:R17"/>
    <mergeCell ref="O16:R16"/>
    <mergeCell ref="Q9:R9"/>
    <mergeCell ref="Q10:R10"/>
    <mergeCell ref="Q11:R11"/>
  </mergeCells>
  <phoneticPr fontId="1"/>
  <conditionalFormatting sqref="Q12 Q9 E9 P5 K5:K6 D10:G11 J10:L11 E3:E6 J14:M28 C14:G28">
    <cfRule type="cellIs" dxfId="14" priority="11" stopIfTrue="1" operator="equal">
      <formula>""</formula>
    </cfRule>
  </conditionalFormatting>
  <conditionalFormatting sqref="Q10 P3 P20">
    <cfRule type="cellIs" dxfId="13" priority="12" stopIfTrue="1" operator="equal">
      <formula>""</formula>
    </cfRule>
  </conditionalFormatting>
  <conditionalFormatting sqref="Q20 P19 O20 O22 O24 O26">
    <cfRule type="cellIs" dxfId="12" priority="13" stopIfTrue="1" operator="equal">
      <formula>""</formula>
    </cfRule>
  </conditionalFormatting>
  <conditionalFormatting sqref="Q11">
    <cfRule type="expression" dxfId="11" priority="15" stopIfTrue="1">
      <formula>P3=""</formula>
    </cfRule>
  </conditionalFormatting>
  <conditionalFormatting sqref="P22">
    <cfRule type="cellIs" dxfId="10" priority="3" stopIfTrue="1" operator="equal">
      <formula>""</formula>
    </cfRule>
  </conditionalFormatting>
  <conditionalFormatting sqref="Q22 P21">
    <cfRule type="cellIs" dxfId="9" priority="7" stopIfTrue="1" operator="equal">
      <formula>""</formula>
    </cfRule>
  </conditionalFormatting>
  <conditionalFormatting sqref="Q24 Q26 P23 P25">
    <cfRule type="cellIs" dxfId="8" priority="5" stopIfTrue="1" operator="equal">
      <formula>""</formula>
    </cfRule>
  </conditionalFormatting>
  <conditionalFormatting sqref="P26">
    <cfRule type="cellIs" dxfId="7" priority="1" stopIfTrue="1" operator="equal">
      <formula>""</formula>
    </cfRule>
  </conditionalFormatting>
  <conditionalFormatting sqref="P24">
    <cfRule type="cellIs" dxfId="6" priority="2" stopIfTrue="1" operator="equal">
      <formula>""</formula>
    </cfRule>
  </conditionalFormatting>
  <dataValidations xWindow="176" yWindow="245" count="6">
    <dataValidation imeMode="hiragana" allowBlank="1" showInputMessage="1" showErrorMessage="1" sqref="Q12 M14:M28 D7:I7 D10:D11 E9 E3:E6 I5 J10:J11 Q9 K6 K50:L62 C14:G28" xr:uid="{00000000-0002-0000-0100-000000000000}"/>
    <dataValidation imeMode="off" allowBlank="1" showInputMessage="1" showErrorMessage="1" sqref="P5 J14:L28 K5" xr:uid="{00000000-0002-0000-0100-000001000000}"/>
    <dataValidation type="list" allowBlank="1" showInputMessage="1" showErrorMessage="1" sqref="P3:Q3" xr:uid="{00000000-0002-0000-0100-000002000000}">
      <formula1>$AB$3:$AB$5</formula1>
    </dataValidation>
    <dataValidation type="list" allowBlank="1" showInputMessage="1" showErrorMessage="1" sqref="Q10:R10" xr:uid="{3395A37A-2CEE-4028-866A-1157398AD587}">
      <formula1>$AA$8:$AA$11</formula1>
    </dataValidation>
    <dataValidation type="list" allowBlank="1" showInputMessage="1" showErrorMessage="1" sqref="B34:C34" xr:uid="{CC8FF86B-0806-4044-8ED1-1353061D43E3}">
      <formula1>$U$33:$U$35</formula1>
    </dataValidation>
    <dataValidation type="list" allowBlank="1" showInputMessage="1" showErrorMessage="1" sqref="P20 P22 P24 P26" xr:uid="{89CE6647-029A-48E2-B571-B1E58FF4FB04}">
      <formula1>$V$23:$V$28</formula1>
    </dataValidation>
  </dataValidations>
  <pageMargins left="0.55118110236220474" right="0.19685039370078741" top="0.78740157480314965" bottom="0.78740157480314965" header="0.51181102362204722" footer="0.51181102362204722"/>
  <pageSetup paperSize="9" scale="73" orientation="portrait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0"/>
    <pageSetUpPr autoPageBreaks="0" fitToPage="1"/>
  </sheetPr>
  <dimension ref="B1:AI41"/>
  <sheetViews>
    <sheetView topLeftCell="A25" zoomScale="50" zoomScaleNormal="50" workbookViewId="0">
      <selection activeCell="AI24" sqref="AI24"/>
    </sheetView>
  </sheetViews>
  <sheetFormatPr defaultColWidth="10.69921875" defaultRowHeight="14.4"/>
  <cols>
    <col min="1" max="1" width="1.3984375" style="93" customWidth="1"/>
    <col min="2" max="2" width="4.09765625" style="93" customWidth="1"/>
    <col min="3" max="3" width="0.3984375" style="93" customWidth="1"/>
    <col min="4" max="6" width="4.59765625" style="70" customWidth="1"/>
    <col min="7" max="7" width="3.09765625" style="93" customWidth="1"/>
    <col min="8" max="9" width="4.09765625" style="93" customWidth="1"/>
    <col min="10" max="11" width="7.5" style="93" customWidth="1"/>
    <col min="12" max="12" width="0.5" style="93" customWidth="1"/>
    <col min="13" max="14" width="5.69921875" style="93" customWidth="1"/>
    <col min="15" max="16" width="6.09765625" style="93" customWidth="1"/>
    <col min="17" max="17" width="3.69921875" style="93" customWidth="1"/>
    <col min="18" max="19" width="5.59765625" style="93" customWidth="1"/>
    <col min="20" max="20" width="4.09765625" style="93" customWidth="1"/>
    <col min="21" max="25" width="4.69921875" style="93" customWidth="1"/>
    <col min="26" max="27" width="7.59765625" style="93" customWidth="1"/>
    <col min="28" max="29" width="5.59765625" style="93" customWidth="1"/>
    <col min="30" max="31" width="6.09765625" style="93" customWidth="1"/>
    <col min="32" max="32" width="3.69921875" style="93" customWidth="1"/>
    <col min="33" max="34" width="5.59765625" style="93" customWidth="1"/>
    <col min="35" max="35" width="22.8984375" style="93" customWidth="1"/>
    <col min="36" max="16384" width="10.69921875" style="93"/>
  </cols>
  <sheetData>
    <row r="1" spans="2:35" ht="34.200000000000003" customHeight="1">
      <c r="B1" s="478" t="str">
        <f>IF(参加申込書!B1="","",参加申込書!B1)</f>
        <v>第３６回福島県ミニバスケットボール優勝大会県中地区予選会
兼　　　第１８回郡山西北ロータリークラブ杯争奪戦</v>
      </c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</row>
    <row r="2" spans="2:35" ht="35.4" customHeight="1">
      <c r="B2" s="478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8"/>
      <c r="P2" s="478"/>
      <c r="Q2" s="478"/>
      <c r="R2" s="478"/>
      <c r="S2" s="478"/>
      <c r="T2" s="478"/>
      <c r="U2" s="478"/>
      <c r="V2" s="478"/>
      <c r="W2" s="478"/>
      <c r="X2" s="478"/>
      <c r="Y2" s="478"/>
      <c r="Z2" s="478"/>
      <c r="AA2" s="478"/>
      <c r="AB2" s="478"/>
      <c r="AC2" s="478"/>
      <c r="AD2" s="478"/>
      <c r="AE2" s="478"/>
      <c r="AF2" s="478"/>
      <c r="AG2" s="478"/>
      <c r="AH2" s="478"/>
    </row>
    <row r="3" spans="2:35" ht="36.9" customHeight="1"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78"/>
      <c r="O3" s="478"/>
      <c r="P3" s="478"/>
      <c r="Q3" s="478"/>
      <c r="R3" s="478"/>
      <c r="S3" s="478"/>
      <c r="T3" s="478"/>
      <c r="U3" s="478"/>
      <c r="V3" s="478"/>
      <c r="W3" s="478"/>
      <c r="X3" s="478"/>
      <c r="Y3" s="478"/>
      <c r="Z3" s="478"/>
      <c r="AA3" s="478"/>
      <c r="AB3" s="478"/>
      <c r="AC3" s="478"/>
      <c r="AD3" s="478"/>
      <c r="AE3" s="478"/>
      <c r="AF3" s="478"/>
      <c r="AG3" s="478"/>
      <c r="AH3" s="478"/>
    </row>
    <row r="4" spans="2:35" ht="27" customHeight="1">
      <c r="B4" s="479" t="s">
        <v>48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  <c r="Z4" s="479"/>
      <c r="AA4" s="479"/>
      <c r="AB4" s="479"/>
      <c r="AC4" s="479"/>
      <c r="AD4" s="479"/>
      <c r="AE4" s="479"/>
      <c r="AF4" s="479"/>
      <c r="AG4" s="479"/>
      <c r="AH4" s="479"/>
    </row>
    <row r="5" spans="2:35" ht="8.25" customHeight="1">
      <c r="B5" s="94"/>
      <c r="C5" s="94"/>
      <c r="D5" s="95"/>
      <c r="E5" s="95"/>
      <c r="F5" s="95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</row>
    <row r="6" spans="2:35" s="96" customFormat="1" ht="16.2">
      <c r="B6" s="97"/>
      <c r="C6" s="97"/>
      <c r="D6" s="98"/>
      <c r="E6" s="98"/>
      <c r="F6" s="98"/>
      <c r="G6" s="99" t="s">
        <v>72</v>
      </c>
      <c r="H6" s="100"/>
      <c r="I6" s="101" t="s">
        <v>73</v>
      </c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</row>
    <row r="7" spans="2:35" s="96" customFormat="1" ht="8.25" customHeight="1">
      <c r="B7" s="97"/>
      <c r="C7" s="97"/>
      <c r="D7" s="98"/>
      <c r="E7" s="98"/>
      <c r="F7" s="98"/>
      <c r="G7" s="99"/>
      <c r="H7" s="102"/>
      <c r="I7" s="101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</row>
    <row r="8" spans="2:35" s="96" customFormat="1" ht="16.2">
      <c r="B8" s="97"/>
      <c r="C8" s="97"/>
      <c r="D8" s="98"/>
      <c r="E8" s="98"/>
      <c r="F8" s="98"/>
      <c r="G8" s="93"/>
      <c r="H8" s="103"/>
      <c r="I8" s="101" t="s">
        <v>74</v>
      </c>
      <c r="K8" s="93"/>
      <c r="L8" s="93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</row>
    <row r="9" spans="2:35" ht="12" customHeight="1">
      <c r="G9" s="101"/>
      <c r="H9" s="104"/>
    </row>
    <row r="10" spans="2:35" ht="41.1" customHeight="1">
      <c r="B10" s="480" t="s">
        <v>9</v>
      </c>
      <c r="C10" s="481"/>
      <c r="D10" s="481"/>
      <c r="E10" s="481"/>
      <c r="F10" s="481"/>
      <c r="G10" s="481"/>
      <c r="H10" s="481"/>
      <c r="I10" s="481"/>
      <c r="J10" s="486" t="str">
        <f>IF(参加申込書!E3="","",参加申込書!E3)</f>
        <v/>
      </c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7"/>
      <c r="V10" s="487"/>
      <c r="W10" s="487"/>
      <c r="X10" s="487"/>
      <c r="Y10" s="487"/>
      <c r="Z10" s="487"/>
      <c r="AA10" s="487"/>
      <c r="AB10" s="487"/>
      <c r="AC10" s="488"/>
      <c r="AD10" s="482" t="str">
        <f>IF(参加申込書!P3="","",参加申込書!P3)</f>
        <v/>
      </c>
      <c r="AE10" s="483"/>
      <c r="AF10" s="483"/>
      <c r="AG10" s="484"/>
      <c r="AH10" s="485"/>
      <c r="AI10" s="105"/>
    </row>
    <row r="11" spans="2:35" ht="22.5" customHeight="1">
      <c r="B11" s="515" t="s">
        <v>62</v>
      </c>
      <c r="C11" s="526"/>
      <c r="D11" s="526"/>
      <c r="E11" s="526"/>
      <c r="F11" s="526"/>
      <c r="G11" s="526"/>
      <c r="H11" s="526"/>
      <c r="I11" s="526"/>
      <c r="J11" s="526"/>
      <c r="K11" s="526"/>
      <c r="L11" s="526"/>
      <c r="M11" s="526"/>
      <c r="N11" s="526"/>
      <c r="O11" s="526"/>
      <c r="P11" s="526"/>
      <c r="Q11" s="526"/>
      <c r="R11" s="526"/>
      <c r="S11" s="526"/>
      <c r="T11" s="515" t="s">
        <v>49</v>
      </c>
      <c r="U11" s="526"/>
      <c r="V11" s="526"/>
      <c r="W11" s="526"/>
      <c r="X11" s="526"/>
      <c r="Y11" s="526"/>
      <c r="Z11" s="526"/>
      <c r="AA11" s="526"/>
      <c r="AB11" s="526"/>
      <c r="AC11" s="526"/>
      <c r="AD11" s="526"/>
      <c r="AE11" s="526"/>
      <c r="AF11" s="526"/>
      <c r="AG11" s="526"/>
      <c r="AH11" s="529"/>
      <c r="AI11" s="106" t="s">
        <v>71</v>
      </c>
    </row>
    <row r="12" spans="2:35" ht="22.5" customHeight="1">
      <c r="B12" s="527"/>
      <c r="C12" s="528"/>
      <c r="D12" s="528"/>
      <c r="E12" s="528"/>
      <c r="F12" s="528"/>
      <c r="G12" s="528"/>
      <c r="H12" s="528"/>
      <c r="I12" s="528"/>
      <c r="J12" s="528"/>
      <c r="K12" s="528"/>
      <c r="L12" s="528"/>
      <c r="M12" s="528"/>
      <c r="N12" s="528"/>
      <c r="O12" s="528"/>
      <c r="P12" s="528"/>
      <c r="Q12" s="528"/>
      <c r="R12" s="528"/>
      <c r="S12" s="528"/>
      <c r="T12" s="527"/>
      <c r="U12" s="528"/>
      <c r="V12" s="528"/>
      <c r="W12" s="528"/>
      <c r="X12" s="528"/>
      <c r="Y12" s="528"/>
      <c r="Z12" s="528"/>
      <c r="AA12" s="528"/>
      <c r="AB12" s="528"/>
      <c r="AC12" s="528"/>
      <c r="AD12" s="528"/>
      <c r="AE12" s="528"/>
      <c r="AF12" s="528"/>
      <c r="AG12" s="528"/>
      <c r="AH12" s="530"/>
      <c r="AI12" s="107" t="s">
        <v>109</v>
      </c>
    </row>
    <row r="13" spans="2:35" ht="25.5" customHeight="1">
      <c r="B13" s="535" t="s">
        <v>63</v>
      </c>
      <c r="C13" s="536"/>
      <c r="D13" s="536"/>
      <c r="E13" s="536"/>
      <c r="F13" s="536"/>
      <c r="G13" s="536"/>
      <c r="H13" s="536"/>
      <c r="I13" s="537"/>
      <c r="J13" s="531" t="str">
        <f>IF(参加申込書!D10="","",参加申込書!D10)</f>
        <v/>
      </c>
      <c r="K13" s="532"/>
      <c r="L13" s="532"/>
      <c r="M13" s="532"/>
      <c r="N13" s="532"/>
      <c r="O13" s="532"/>
      <c r="P13" s="532"/>
      <c r="Q13" s="532"/>
      <c r="R13" s="532"/>
      <c r="S13" s="532"/>
      <c r="T13" s="535" t="s">
        <v>63</v>
      </c>
      <c r="U13" s="536"/>
      <c r="V13" s="536"/>
      <c r="W13" s="536"/>
      <c r="X13" s="536"/>
      <c r="Y13" s="537"/>
      <c r="Z13" s="541"/>
      <c r="AA13" s="542"/>
      <c r="AB13" s="542"/>
      <c r="AC13" s="542"/>
      <c r="AD13" s="542"/>
      <c r="AE13" s="542"/>
      <c r="AF13" s="542"/>
      <c r="AG13" s="542"/>
      <c r="AH13" s="543"/>
      <c r="AI13" s="108"/>
    </row>
    <row r="14" spans="2:35" ht="25.5" customHeight="1">
      <c r="B14" s="538"/>
      <c r="C14" s="539"/>
      <c r="D14" s="539"/>
      <c r="E14" s="539"/>
      <c r="F14" s="539"/>
      <c r="G14" s="539"/>
      <c r="H14" s="539"/>
      <c r="I14" s="540"/>
      <c r="J14" s="533"/>
      <c r="K14" s="534"/>
      <c r="L14" s="534"/>
      <c r="M14" s="534"/>
      <c r="N14" s="534"/>
      <c r="O14" s="534"/>
      <c r="P14" s="534"/>
      <c r="Q14" s="534"/>
      <c r="R14" s="534"/>
      <c r="S14" s="534"/>
      <c r="T14" s="538"/>
      <c r="U14" s="539"/>
      <c r="V14" s="539"/>
      <c r="W14" s="539"/>
      <c r="X14" s="539"/>
      <c r="Y14" s="540"/>
      <c r="Z14" s="544"/>
      <c r="AA14" s="545"/>
      <c r="AB14" s="545"/>
      <c r="AC14" s="545"/>
      <c r="AD14" s="545"/>
      <c r="AE14" s="545"/>
      <c r="AF14" s="545"/>
      <c r="AG14" s="545"/>
      <c r="AH14" s="546"/>
      <c r="AI14" s="109"/>
    </row>
    <row r="15" spans="2:35" ht="26.25" customHeight="1">
      <c r="B15" s="547" t="s">
        <v>50</v>
      </c>
      <c r="C15" s="548"/>
      <c r="D15" s="548"/>
      <c r="E15" s="548"/>
      <c r="F15" s="548"/>
      <c r="G15" s="548"/>
      <c r="H15" s="548"/>
      <c r="I15" s="549"/>
      <c r="J15" s="550" t="str">
        <f>IF(参加申込書!J10="","",参加申込書!J10)</f>
        <v/>
      </c>
      <c r="K15" s="551"/>
      <c r="L15" s="551"/>
      <c r="M15" s="551"/>
      <c r="N15" s="551"/>
      <c r="O15" s="551"/>
      <c r="P15" s="551"/>
      <c r="Q15" s="551"/>
      <c r="R15" s="551"/>
      <c r="S15" s="551"/>
      <c r="T15" s="547" t="s">
        <v>50</v>
      </c>
      <c r="U15" s="548"/>
      <c r="V15" s="548"/>
      <c r="W15" s="548"/>
      <c r="X15" s="548"/>
      <c r="Y15" s="549"/>
      <c r="Z15" s="552"/>
      <c r="AA15" s="553"/>
      <c r="AB15" s="553"/>
      <c r="AC15" s="553"/>
      <c r="AD15" s="553"/>
      <c r="AE15" s="553"/>
      <c r="AF15" s="553"/>
      <c r="AG15" s="553"/>
      <c r="AH15" s="554"/>
      <c r="AI15" s="110"/>
    </row>
    <row r="16" spans="2:35" ht="26.25" customHeight="1">
      <c r="B16" s="538"/>
      <c r="C16" s="539"/>
      <c r="D16" s="539"/>
      <c r="E16" s="539"/>
      <c r="F16" s="539"/>
      <c r="G16" s="539"/>
      <c r="H16" s="539"/>
      <c r="I16" s="540"/>
      <c r="J16" s="533"/>
      <c r="K16" s="534"/>
      <c r="L16" s="534"/>
      <c r="M16" s="534"/>
      <c r="N16" s="534"/>
      <c r="O16" s="534"/>
      <c r="P16" s="534"/>
      <c r="Q16" s="534"/>
      <c r="R16" s="534"/>
      <c r="S16" s="534"/>
      <c r="T16" s="538"/>
      <c r="U16" s="539"/>
      <c r="V16" s="539"/>
      <c r="W16" s="539"/>
      <c r="X16" s="539"/>
      <c r="Y16" s="540"/>
      <c r="Z16" s="544"/>
      <c r="AA16" s="545"/>
      <c r="AB16" s="545"/>
      <c r="AC16" s="545"/>
      <c r="AD16" s="545"/>
      <c r="AE16" s="545"/>
      <c r="AF16" s="545"/>
      <c r="AG16" s="545"/>
      <c r="AH16" s="546"/>
      <c r="AI16" s="109"/>
    </row>
    <row r="17" spans="2:35" ht="26.25" customHeight="1">
      <c r="B17" s="547" t="s">
        <v>51</v>
      </c>
      <c r="C17" s="548"/>
      <c r="D17" s="548"/>
      <c r="E17" s="548"/>
      <c r="F17" s="548"/>
      <c r="G17" s="548"/>
      <c r="H17" s="548"/>
      <c r="I17" s="549"/>
      <c r="J17" s="550" t="str">
        <f>IF(参加申込書!D11="","",参加申込書!D11)</f>
        <v/>
      </c>
      <c r="K17" s="551"/>
      <c r="L17" s="551"/>
      <c r="M17" s="551"/>
      <c r="N17" s="551"/>
      <c r="O17" s="551"/>
      <c r="P17" s="551"/>
      <c r="Q17" s="551"/>
      <c r="R17" s="551"/>
      <c r="S17" s="551"/>
      <c r="T17" s="547" t="s">
        <v>51</v>
      </c>
      <c r="U17" s="548"/>
      <c r="V17" s="548"/>
      <c r="W17" s="548"/>
      <c r="X17" s="548"/>
      <c r="Y17" s="549"/>
      <c r="Z17" s="552"/>
      <c r="AA17" s="553"/>
      <c r="AB17" s="553"/>
      <c r="AC17" s="553"/>
      <c r="AD17" s="553"/>
      <c r="AE17" s="553"/>
      <c r="AF17" s="553"/>
      <c r="AG17" s="553"/>
      <c r="AH17" s="554"/>
      <c r="AI17" s="110"/>
    </row>
    <row r="18" spans="2:35" ht="26.25" customHeight="1">
      <c r="B18" s="538"/>
      <c r="C18" s="539"/>
      <c r="D18" s="539"/>
      <c r="E18" s="539"/>
      <c r="F18" s="539"/>
      <c r="G18" s="539"/>
      <c r="H18" s="539"/>
      <c r="I18" s="540"/>
      <c r="J18" s="533"/>
      <c r="K18" s="534"/>
      <c r="L18" s="534"/>
      <c r="M18" s="534"/>
      <c r="N18" s="534"/>
      <c r="O18" s="534"/>
      <c r="P18" s="534"/>
      <c r="Q18" s="534"/>
      <c r="R18" s="534"/>
      <c r="S18" s="534"/>
      <c r="T18" s="538"/>
      <c r="U18" s="539"/>
      <c r="V18" s="539"/>
      <c r="W18" s="539"/>
      <c r="X18" s="539"/>
      <c r="Y18" s="540"/>
      <c r="Z18" s="544"/>
      <c r="AA18" s="545"/>
      <c r="AB18" s="545"/>
      <c r="AC18" s="545"/>
      <c r="AD18" s="545"/>
      <c r="AE18" s="545"/>
      <c r="AF18" s="545"/>
      <c r="AG18" s="545"/>
      <c r="AH18" s="546"/>
      <c r="AI18" s="111"/>
    </row>
    <row r="19" spans="2:35" ht="26.25" customHeight="1">
      <c r="B19" s="547" t="s">
        <v>52</v>
      </c>
      <c r="C19" s="548"/>
      <c r="D19" s="548"/>
      <c r="E19" s="548"/>
      <c r="F19" s="548"/>
      <c r="G19" s="548"/>
      <c r="H19" s="548"/>
      <c r="I19" s="548"/>
      <c r="J19" s="550" t="str">
        <f>IF(参加申込書!J11="","",参加申込書!J11)</f>
        <v/>
      </c>
      <c r="K19" s="551"/>
      <c r="L19" s="551"/>
      <c r="M19" s="551"/>
      <c r="N19" s="551"/>
      <c r="O19" s="551"/>
      <c r="P19" s="551"/>
      <c r="Q19" s="551"/>
      <c r="R19" s="551"/>
      <c r="S19" s="551"/>
      <c r="T19" s="547" t="s">
        <v>52</v>
      </c>
      <c r="U19" s="548"/>
      <c r="V19" s="548"/>
      <c r="W19" s="548"/>
      <c r="X19" s="548"/>
      <c r="Y19" s="548"/>
      <c r="Z19" s="552"/>
      <c r="AA19" s="553"/>
      <c r="AB19" s="553"/>
      <c r="AC19" s="553"/>
      <c r="AD19" s="553"/>
      <c r="AE19" s="553"/>
      <c r="AF19" s="553"/>
      <c r="AG19" s="553"/>
      <c r="AH19" s="554"/>
      <c r="AI19" s="110"/>
    </row>
    <row r="20" spans="2:35" ht="26.25" customHeight="1">
      <c r="B20" s="535"/>
      <c r="C20" s="536"/>
      <c r="D20" s="536"/>
      <c r="E20" s="536"/>
      <c r="F20" s="536"/>
      <c r="G20" s="536"/>
      <c r="H20" s="536"/>
      <c r="I20" s="536"/>
      <c r="J20" s="531"/>
      <c r="K20" s="532"/>
      <c r="L20" s="532"/>
      <c r="M20" s="532"/>
      <c r="N20" s="532"/>
      <c r="O20" s="532"/>
      <c r="P20" s="532"/>
      <c r="Q20" s="532"/>
      <c r="R20" s="532"/>
      <c r="S20" s="532"/>
      <c r="T20" s="535"/>
      <c r="U20" s="536"/>
      <c r="V20" s="536"/>
      <c r="W20" s="536"/>
      <c r="X20" s="536"/>
      <c r="Y20" s="536"/>
      <c r="Z20" s="541"/>
      <c r="AA20" s="542"/>
      <c r="AB20" s="542"/>
      <c r="AC20" s="542"/>
      <c r="AD20" s="542"/>
      <c r="AE20" s="542"/>
      <c r="AF20" s="542"/>
      <c r="AG20" s="542"/>
      <c r="AH20" s="543"/>
      <c r="AI20" s="111"/>
    </row>
    <row r="21" spans="2:35" ht="49.5" customHeight="1">
      <c r="B21" s="515" t="s">
        <v>53</v>
      </c>
      <c r="C21" s="516"/>
      <c r="D21" s="516"/>
      <c r="E21" s="516"/>
      <c r="F21" s="516"/>
      <c r="G21" s="516"/>
      <c r="H21" s="516"/>
      <c r="I21" s="516"/>
      <c r="J21" s="516"/>
      <c r="K21" s="516"/>
      <c r="L21" s="506"/>
      <c r="M21" s="497" t="s">
        <v>117</v>
      </c>
      <c r="N21" s="498"/>
      <c r="O21" s="112" t="s">
        <v>54</v>
      </c>
      <c r="P21" s="505" t="s">
        <v>55</v>
      </c>
      <c r="Q21" s="506"/>
      <c r="R21" s="509" t="s">
        <v>5</v>
      </c>
      <c r="S21" s="519"/>
      <c r="T21" s="515" t="s">
        <v>64</v>
      </c>
      <c r="U21" s="516"/>
      <c r="V21" s="516"/>
      <c r="W21" s="516"/>
      <c r="X21" s="516"/>
      <c r="Y21" s="516"/>
      <c r="Z21" s="516"/>
      <c r="AA21" s="506"/>
      <c r="AB21" s="497" t="s">
        <v>117</v>
      </c>
      <c r="AC21" s="498"/>
      <c r="AD21" s="112" t="s">
        <v>65</v>
      </c>
      <c r="AE21" s="505" t="s">
        <v>66</v>
      </c>
      <c r="AF21" s="506"/>
      <c r="AG21" s="509" t="s">
        <v>5</v>
      </c>
      <c r="AH21" s="510"/>
      <c r="AI21" s="523" t="s">
        <v>191</v>
      </c>
    </row>
    <row r="22" spans="2:35" ht="49.5" customHeight="1">
      <c r="B22" s="517"/>
      <c r="C22" s="518"/>
      <c r="D22" s="518"/>
      <c r="E22" s="518"/>
      <c r="F22" s="518"/>
      <c r="G22" s="518"/>
      <c r="H22" s="518"/>
      <c r="I22" s="518"/>
      <c r="J22" s="518"/>
      <c r="K22" s="518"/>
      <c r="L22" s="508"/>
      <c r="M22" s="499"/>
      <c r="N22" s="500"/>
      <c r="O22" s="142" t="s">
        <v>67</v>
      </c>
      <c r="P22" s="507"/>
      <c r="Q22" s="508"/>
      <c r="R22" s="511"/>
      <c r="S22" s="520"/>
      <c r="T22" s="517"/>
      <c r="U22" s="518"/>
      <c r="V22" s="518"/>
      <c r="W22" s="518"/>
      <c r="X22" s="518"/>
      <c r="Y22" s="518"/>
      <c r="Z22" s="518"/>
      <c r="AA22" s="508"/>
      <c r="AB22" s="499"/>
      <c r="AC22" s="500"/>
      <c r="AD22" s="142" t="s">
        <v>67</v>
      </c>
      <c r="AE22" s="507"/>
      <c r="AF22" s="508"/>
      <c r="AG22" s="511"/>
      <c r="AH22" s="512"/>
      <c r="AI22" s="523"/>
    </row>
    <row r="23" spans="2:35" s="113" customFormat="1" ht="49.5" customHeight="1">
      <c r="B23" s="114">
        <v>1</v>
      </c>
      <c r="C23" s="115"/>
      <c r="D23" s="116" t="str">
        <f>IF(参加申込書!M14="","",LEFT(RIGHT(参加申込書!M14,3)))</f>
        <v/>
      </c>
      <c r="E23" s="116" t="str">
        <f>IF(参加申込書!M14="","",LEFT(RIGHT(参加申込書!M14,2)))</f>
        <v/>
      </c>
      <c r="F23" s="116" t="str">
        <f>IF(参加申込書!M14="","",LEFT(RIGHT(参加申込書!M14,1)))</f>
        <v/>
      </c>
      <c r="G23" s="504" t="str">
        <f>IF(参加申込書!C14="","",参加申込書!C14)</f>
        <v/>
      </c>
      <c r="H23" s="504"/>
      <c r="I23" s="504"/>
      <c r="J23" s="504"/>
      <c r="K23" s="504"/>
      <c r="L23" s="117"/>
      <c r="M23" s="501">
        <v>4</v>
      </c>
      <c r="N23" s="502"/>
      <c r="O23" s="118" t="str">
        <f>IF(参加申込書!K14="","",参加申込書!K14)</f>
        <v/>
      </c>
      <c r="P23" s="118" t="str">
        <f>IF(参加申込書!J14="","",参加申込書!J14)</f>
        <v/>
      </c>
      <c r="Q23" s="119" t="s">
        <v>56</v>
      </c>
      <c r="R23" s="501" t="str">
        <f>IF(参加申込書!L14="","",参加申込書!L14)</f>
        <v/>
      </c>
      <c r="S23" s="504"/>
      <c r="T23" s="120">
        <v>1</v>
      </c>
      <c r="U23" s="121" t="str">
        <f>IF(AI23="","",LEFT(RIGHT(AI23,3)))</f>
        <v/>
      </c>
      <c r="V23" s="121" t="str">
        <f>IF(AI23="","",LEFT(RIGHT(AI23,2)))</f>
        <v/>
      </c>
      <c r="W23" s="121" t="str">
        <f>IF(AI23="","",LEFT(RIGHT(AI23,1)))</f>
        <v/>
      </c>
      <c r="X23" s="475"/>
      <c r="Y23" s="476"/>
      <c r="Z23" s="476"/>
      <c r="AA23" s="477"/>
      <c r="AB23" s="501">
        <v>4</v>
      </c>
      <c r="AC23" s="502"/>
      <c r="AD23" s="122"/>
      <c r="AE23" s="122"/>
      <c r="AF23" s="119" t="s">
        <v>56</v>
      </c>
      <c r="AG23" s="521"/>
      <c r="AH23" s="522"/>
      <c r="AI23" s="123"/>
    </row>
    <row r="24" spans="2:35" s="113" customFormat="1" ht="49.5" customHeight="1">
      <c r="B24" s="124">
        <v>2</v>
      </c>
      <c r="C24" s="125"/>
      <c r="D24" s="116" t="str">
        <f>IF(参加申込書!M15="","",LEFT(RIGHT(参加申込書!M15,3)))</f>
        <v/>
      </c>
      <c r="E24" s="116" t="str">
        <f>IF(参加申込書!M15="","",LEFT(RIGHT(参加申込書!M15,2)))</f>
        <v/>
      </c>
      <c r="F24" s="116" t="str">
        <f>IF(参加申込書!M15="","",LEFT(RIGHT(参加申込書!M15,1)))</f>
        <v/>
      </c>
      <c r="G24" s="490" t="str">
        <f>IF(参加申込書!C15="","",参加申込書!C15)</f>
        <v/>
      </c>
      <c r="H24" s="490"/>
      <c r="I24" s="490"/>
      <c r="J24" s="490"/>
      <c r="K24" s="490"/>
      <c r="L24" s="126"/>
      <c r="M24" s="489">
        <v>5</v>
      </c>
      <c r="N24" s="503"/>
      <c r="O24" s="127" t="str">
        <f>IF(参加申込書!K15="","",参加申込書!K15)</f>
        <v/>
      </c>
      <c r="P24" s="128" t="str">
        <f>IF(参加申込書!J15="","",参加申込書!J15)</f>
        <v/>
      </c>
      <c r="Q24" s="129" t="s">
        <v>56</v>
      </c>
      <c r="R24" s="489" t="str">
        <f>IF(参加申込書!L15="","",参加申込書!L15)</f>
        <v/>
      </c>
      <c r="S24" s="490"/>
      <c r="T24" s="130">
        <v>2</v>
      </c>
      <c r="U24" s="121" t="str">
        <f t="shared" ref="U24:U37" si="0">IF(AI24="","",LEFT(RIGHT(AI24,3)))</f>
        <v/>
      </c>
      <c r="V24" s="121" t="str">
        <f t="shared" ref="V24:V37" si="1">IF(AI24="","",LEFT(RIGHT(AI24,2)))</f>
        <v/>
      </c>
      <c r="W24" s="121" t="str">
        <f>IF(AI24="","",LEFT(RIGHT(AI24,1)))</f>
        <v/>
      </c>
      <c r="X24" s="475"/>
      <c r="Y24" s="476"/>
      <c r="Z24" s="476"/>
      <c r="AA24" s="477"/>
      <c r="AB24" s="489">
        <v>5</v>
      </c>
      <c r="AC24" s="503"/>
      <c r="AD24" s="131"/>
      <c r="AE24" s="131"/>
      <c r="AF24" s="129" t="s">
        <v>56</v>
      </c>
      <c r="AG24" s="491"/>
      <c r="AH24" s="492"/>
      <c r="AI24" s="132"/>
    </row>
    <row r="25" spans="2:35" s="113" customFormat="1" ht="49.5" customHeight="1">
      <c r="B25" s="124">
        <v>3</v>
      </c>
      <c r="C25" s="125"/>
      <c r="D25" s="116" t="str">
        <f>IF(参加申込書!M16="","",LEFT(RIGHT(参加申込書!M16,3)))</f>
        <v/>
      </c>
      <c r="E25" s="116" t="str">
        <f>IF(参加申込書!M16="","",LEFT(RIGHT(参加申込書!M16,2)))</f>
        <v/>
      </c>
      <c r="F25" s="116" t="str">
        <f>IF(参加申込書!M16="","",LEFT(RIGHT(参加申込書!M16,1)))</f>
        <v/>
      </c>
      <c r="G25" s="490" t="str">
        <f>IF(参加申込書!C16="","",参加申込書!C16)</f>
        <v/>
      </c>
      <c r="H25" s="490"/>
      <c r="I25" s="490"/>
      <c r="J25" s="490"/>
      <c r="K25" s="490"/>
      <c r="L25" s="126"/>
      <c r="M25" s="489">
        <v>6</v>
      </c>
      <c r="N25" s="503"/>
      <c r="O25" s="127" t="str">
        <f>IF(参加申込書!K16="","",参加申込書!K16)</f>
        <v/>
      </c>
      <c r="P25" s="128" t="str">
        <f>IF(参加申込書!J16="","",参加申込書!J16)</f>
        <v/>
      </c>
      <c r="Q25" s="129" t="s">
        <v>56</v>
      </c>
      <c r="R25" s="489" t="str">
        <f>IF(参加申込書!L16="","",参加申込書!L16)</f>
        <v/>
      </c>
      <c r="S25" s="490"/>
      <c r="T25" s="130">
        <v>3</v>
      </c>
      <c r="U25" s="121" t="str">
        <f t="shared" si="0"/>
        <v/>
      </c>
      <c r="V25" s="121" t="str">
        <f t="shared" si="1"/>
        <v/>
      </c>
      <c r="W25" s="121" t="str">
        <f t="shared" ref="W25:W37" si="2">IF(AI25="","",LEFT(RIGHT(AI25,1)))</f>
        <v/>
      </c>
      <c r="X25" s="475"/>
      <c r="Y25" s="476"/>
      <c r="Z25" s="476"/>
      <c r="AA25" s="477"/>
      <c r="AB25" s="489">
        <v>6</v>
      </c>
      <c r="AC25" s="503"/>
      <c r="AD25" s="131"/>
      <c r="AE25" s="131"/>
      <c r="AF25" s="129" t="s">
        <v>56</v>
      </c>
      <c r="AG25" s="491"/>
      <c r="AH25" s="492"/>
      <c r="AI25" s="132"/>
    </row>
    <row r="26" spans="2:35" s="113" customFormat="1" ht="49.5" customHeight="1">
      <c r="B26" s="124">
        <v>4</v>
      </c>
      <c r="C26" s="125"/>
      <c r="D26" s="116" t="str">
        <f>IF(参加申込書!M17="","",LEFT(RIGHT(参加申込書!M17,3)))</f>
        <v/>
      </c>
      <c r="E26" s="116" t="str">
        <f>IF(参加申込書!M17="","",LEFT(RIGHT(参加申込書!M17,2)))</f>
        <v/>
      </c>
      <c r="F26" s="116" t="str">
        <f>IF(参加申込書!M17="","",LEFT(RIGHT(参加申込書!M17,1)))</f>
        <v/>
      </c>
      <c r="G26" s="490" t="str">
        <f>IF(参加申込書!C17="","",参加申込書!C17)</f>
        <v/>
      </c>
      <c r="H26" s="490"/>
      <c r="I26" s="490"/>
      <c r="J26" s="490"/>
      <c r="K26" s="490"/>
      <c r="L26" s="126"/>
      <c r="M26" s="489">
        <v>7</v>
      </c>
      <c r="N26" s="503"/>
      <c r="O26" s="127" t="str">
        <f>IF(参加申込書!K17="","",参加申込書!K17)</f>
        <v/>
      </c>
      <c r="P26" s="128" t="str">
        <f>IF(参加申込書!J17="","",参加申込書!J17)</f>
        <v/>
      </c>
      <c r="Q26" s="129" t="s">
        <v>56</v>
      </c>
      <c r="R26" s="489" t="str">
        <f>IF(参加申込書!L17="","",参加申込書!L17)</f>
        <v/>
      </c>
      <c r="S26" s="490"/>
      <c r="T26" s="130">
        <v>4</v>
      </c>
      <c r="U26" s="121" t="str">
        <f t="shared" si="0"/>
        <v/>
      </c>
      <c r="V26" s="121" t="str">
        <f t="shared" si="1"/>
        <v/>
      </c>
      <c r="W26" s="121" t="str">
        <f t="shared" si="2"/>
        <v/>
      </c>
      <c r="X26" s="475"/>
      <c r="Y26" s="476"/>
      <c r="Z26" s="476"/>
      <c r="AA26" s="477"/>
      <c r="AB26" s="489">
        <v>7</v>
      </c>
      <c r="AC26" s="503"/>
      <c r="AD26" s="131"/>
      <c r="AE26" s="131"/>
      <c r="AF26" s="129" t="s">
        <v>56</v>
      </c>
      <c r="AG26" s="491"/>
      <c r="AH26" s="492"/>
      <c r="AI26" s="132"/>
    </row>
    <row r="27" spans="2:35" s="113" customFormat="1" ht="49.5" customHeight="1">
      <c r="B27" s="124">
        <v>5</v>
      </c>
      <c r="C27" s="125"/>
      <c r="D27" s="116" t="str">
        <f>IF(参加申込書!M18="","",LEFT(RIGHT(参加申込書!M18,3)))</f>
        <v/>
      </c>
      <c r="E27" s="116" t="str">
        <f>IF(参加申込書!M18="","",LEFT(RIGHT(参加申込書!M18,2)))</f>
        <v/>
      </c>
      <c r="F27" s="116" t="str">
        <f>IF(参加申込書!M18="","",LEFT(RIGHT(参加申込書!M18,1)))</f>
        <v/>
      </c>
      <c r="G27" s="490" t="str">
        <f>IF(参加申込書!C18="","",参加申込書!C18)</f>
        <v/>
      </c>
      <c r="H27" s="490"/>
      <c r="I27" s="490"/>
      <c r="J27" s="490"/>
      <c r="K27" s="490"/>
      <c r="L27" s="126"/>
      <c r="M27" s="489">
        <v>8</v>
      </c>
      <c r="N27" s="503"/>
      <c r="O27" s="127" t="str">
        <f>IF(参加申込書!K18="","",参加申込書!K18)</f>
        <v/>
      </c>
      <c r="P27" s="128" t="str">
        <f>IF(参加申込書!J18="","",参加申込書!J18)</f>
        <v/>
      </c>
      <c r="Q27" s="129" t="s">
        <v>56</v>
      </c>
      <c r="R27" s="489" t="str">
        <f>IF(参加申込書!L18="","",参加申込書!L18)</f>
        <v/>
      </c>
      <c r="S27" s="490"/>
      <c r="T27" s="130">
        <v>5</v>
      </c>
      <c r="U27" s="121" t="str">
        <f t="shared" si="0"/>
        <v/>
      </c>
      <c r="V27" s="121" t="str">
        <f t="shared" si="1"/>
        <v/>
      </c>
      <c r="W27" s="121" t="str">
        <f t="shared" si="2"/>
        <v/>
      </c>
      <c r="X27" s="475"/>
      <c r="Y27" s="476"/>
      <c r="Z27" s="476"/>
      <c r="AA27" s="477"/>
      <c r="AB27" s="489">
        <v>8</v>
      </c>
      <c r="AC27" s="503"/>
      <c r="AD27" s="131"/>
      <c r="AE27" s="131"/>
      <c r="AF27" s="129" t="s">
        <v>56</v>
      </c>
      <c r="AG27" s="491"/>
      <c r="AH27" s="492"/>
      <c r="AI27" s="132"/>
    </row>
    <row r="28" spans="2:35" s="113" customFormat="1" ht="49.5" customHeight="1">
      <c r="B28" s="124">
        <v>6</v>
      </c>
      <c r="C28" s="125"/>
      <c r="D28" s="116" t="str">
        <f>IF(参加申込書!M19="","",LEFT(RIGHT(参加申込書!M19,3)))</f>
        <v/>
      </c>
      <c r="E28" s="116" t="str">
        <f>IF(参加申込書!M19="","",LEFT(RIGHT(参加申込書!M19,2)))</f>
        <v/>
      </c>
      <c r="F28" s="116" t="str">
        <f>IF(参加申込書!M19="","",LEFT(RIGHT(参加申込書!M19,1)))</f>
        <v/>
      </c>
      <c r="G28" s="490" t="str">
        <f>IF(参加申込書!C19="","",参加申込書!C19)</f>
        <v/>
      </c>
      <c r="H28" s="490"/>
      <c r="I28" s="490"/>
      <c r="J28" s="490"/>
      <c r="K28" s="490"/>
      <c r="L28" s="126"/>
      <c r="M28" s="489">
        <v>9</v>
      </c>
      <c r="N28" s="503"/>
      <c r="O28" s="127" t="str">
        <f>IF(参加申込書!K19="","",参加申込書!K19)</f>
        <v/>
      </c>
      <c r="P28" s="128" t="str">
        <f>IF(参加申込書!J19="","",参加申込書!J19)</f>
        <v/>
      </c>
      <c r="Q28" s="129" t="s">
        <v>56</v>
      </c>
      <c r="R28" s="489" t="str">
        <f>IF(参加申込書!L19="","",参加申込書!L19)</f>
        <v/>
      </c>
      <c r="S28" s="490"/>
      <c r="T28" s="130">
        <v>6</v>
      </c>
      <c r="U28" s="121" t="str">
        <f t="shared" si="0"/>
        <v/>
      </c>
      <c r="V28" s="121" t="str">
        <f t="shared" si="1"/>
        <v/>
      </c>
      <c r="W28" s="121" t="str">
        <f t="shared" si="2"/>
        <v/>
      </c>
      <c r="X28" s="475"/>
      <c r="Y28" s="476"/>
      <c r="Z28" s="476"/>
      <c r="AA28" s="477"/>
      <c r="AB28" s="489">
        <v>9</v>
      </c>
      <c r="AC28" s="503"/>
      <c r="AD28" s="131"/>
      <c r="AE28" s="131"/>
      <c r="AF28" s="129" t="s">
        <v>56</v>
      </c>
      <c r="AG28" s="491"/>
      <c r="AH28" s="492"/>
      <c r="AI28" s="132"/>
    </row>
    <row r="29" spans="2:35" s="113" customFormat="1" ht="49.5" customHeight="1">
      <c r="B29" s="124">
        <v>7</v>
      </c>
      <c r="C29" s="125"/>
      <c r="D29" s="116" t="str">
        <f>IF(参加申込書!M20="","",LEFT(RIGHT(参加申込書!M20,3)))</f>
        <v/>
      </c>
      <c r="E29" s="116" t="str">
        <f>IF(参加申込書!M20="","",LEFT(RIGHT(参加申込書!M20,2)))</f>
        <v/>
      </c>
      <c r="F29" s="116" t="str">
        <f>IF(参加申込書!M20="","",LEFT(RIGHT(参加申込書!M20,1)))</f>
        <v/>
      </c>
      <c r="G29" s="490" t="str">
        <f>IF(参加申込書!C20="","",参加申込書!C20)</f>
        <v/>
      </c>
      <c r="H29" s="490"/>
      <c r="I29" s="490"/>
      <c r="J29" s="490"/>
      <c r="K29" s="490"/>
      <c r="L29" s="126"/>
      <c r="M29" s="489">
        <v>10</v>
      </c>
      <c r="N29" s="503"/>
      <c r="O29" s="127" t="str">
        <f>IF(参加申込書!K20="","",参加申込書!K20)</f>
        <v/>
      </c>
      <c r="P29" s="128" t="str">
        <f>IF(参加申込書!J20="","",参加申込書!J20)</f>
        <v/>
      </c>
      <c r="Q29" s="129" t="s">
        <v>56</v>
      </c>
      <c r="R29" s="489" t="str">
        <f>IF(参加申込書!L20="","",参加申込書!L20)</f>
        <v/>
      </c>
      <c r="S29" s="490"/>
      <c r="T29" s="130">
        <v>7</v>
      </c>
      <c r="U29" s="121" t="str">
        <f t="shared" si="0"/>
        <v/>
      </c>
      <c r="V29" s="121" t="str">
        <f t="shared" si="1"/>
        <v/>
      </c>
      <c r="W29" s="121" t="str">
        <f t="shared" si="2"/>
        <v/>
      </c>
      <c r="X29" s="475"/>
      <c r="Y29" s="476"/>
      <c r="Z29" s="476"/>
      <c r="AA29" s="477"/>
      <c r="AB29" s="489">
        <v>10</v>
      </c>
      <c r="AC29" s="503"/>
      <c r="AD29" s="131"/>
      <c r="AE29" s="131"/>
      <c r="AF29" s="129" t="s">
        <v>56</v>
      </c>
      <c r="AG29" s="491"/>
      <c r="AH29" s="492"/>
      <c r="AI29" s="132"/>
    </row>
    <row r="30" spans="2:35" s="113" customFormat="1" ht="49.5" customHeight="1">
      <c r="B30" s="124">
        <v>8</v>
      </c>
      <c r="C30" s="125"/>
      <c r="D30" s="116" t="str">
        <f>IF(参加申込書!M21="","",LEFT(RIGHT(参加申込書!M21,3)))</f>
        <v/>
      </c>
      <c r="E30" s="116" t="str">
        <f>IF(参加申込書!M21="","",LEFT(RIGHT(参加申込書!M21,2)))</f>
        <v/>
      </c>
      <c r="F30" s="116" t="str">
        <f>IF(参加申込書!M21="","",LEFT(RIGHT(参加申込書!M21,1)))</f>
        <v/>
      </c>
      <c r="G30" s="490" t="str">
        <f>IF(参加申込書!C21="","",参加申込書!C21)</f>
        <v/>
      </c>
      <c r="H30" s="490"/>
      <c r="I30" s="490"/>
      <c r="J30" s="490"/>
      <c r="K30" s="490"/>
      <c r="L30" s="126"/>
      <c r="M30" s="489">
        <v>11</v>
      </c>
      <c r="N30" s="503"/>
      <c r="O30" s="127" t="str">
        <f>IF(参加申込書!K21="","",参加申込書!K21)</f>
        <v/>
      </c>
      <c r="P30" s="128" t="str">
        <f>IF(参加申込書!J21="","",参加申込書!J21)</f>
        <v/>
      </c>
      <c r="Q30" s="129" t="s">
        <v>56</v>
      </c>
      <c r="R30" s="489" t="str">
        <f>IF(参加申込書!L21="","",参加申込書!L21)</f>
        <v/>
      </c>
      <c r="S30" s="513"/>
      <c r="T30" s="130">
        <v>8</v>
      </c>
      <c r="U30" s="121" t="str">
        <f t="shared" si="0"/>
        <v/>
      </c>
      <c r="V30" s="121" t="str">
        <f t="shared" si="1"/>
        <v/>
      </c>
      <c r="W30" s="121" t="str">
        <f t="shared" si="2"/>
        <v/>
      </c>
      <c r="X30" s="475"/>
      <c r="Y30" s="476"/>
      <c r="Z30" s="476"/>
      <c r="AA30" s="477"/>
      <c r="AB30" s="489">
        <v>11</v>
      </c>
      <c r="AC30" s="503"/>
      <c r="AD30" s="131"/>
      <c r="AE30" s="131"/>
      <c r="AF30" s="129" t="s">
        <v>56</v>
      </c>
      <c r="AG30" s="491"/>
      <c r="AH30" s="514"/>
      <c r="AI30" s="132"/>
    </row>
    <row r="31" spans="2:35" s="113" customFormat="1" ht="49.5" customHeight="1">
      <c r="B31" s="124">
        <v>9</v>
      </c>
      <c r="C31" s="125"/>
      <c r="D31" s="116" t="str">
        <f>IF(参加申込書!M22="","",LEFT(RIGHT(参加申込書!M22,3)))</f>
        <v/>
      </c>
      <c r="E31" s="116" t="str">
        <f>IF(参加申込書!M22="","",LEFT(RIGHT(参加申込書!M22,2)))</f>
        <v/>
      </c>
      <c r="F31" s="116" t="str">
        <f>IF(参加申込書!M22="","",LEFT(RIGHT(参加申込書!M22,1)))</f>
        <v/>
      </c>
      <c r="G31" s="490" t="str">
        <f>IF(参加申込書!C22="","",参加申込書!C22)</f>
        <v/>
      </c>
      <c r="H31" s="490"/>
      <c r="I31" s="490"/>
      <c r="J31" s="490"/>
      <c r="K31" s="490"/>
      <c r="L31" s="126"/>
      <c r="M31" s="489">
        <v>12</v>
      </c>
      <c r="N31" s="503"/>
      <c r="O31" s="127" t="str">
        <f>IF(参加申込書!K22="","",参加申込書!K22)</f>
        <v/>
      </c>
      <c r="P31" s="128" t="str">
        <f>IF(参加申込書!J22="","",参加申込書!J22)</f>
        <v/>
      </c>
      <c r="Q31" s="129" t="s">
        <v>56</v>
      </c>
      <c r="R31" s="489" t="str">
        <f>IF(参加申込書!L22="","",参加申込書!L22)</f>
        <v/>
      </c>
      <c r="S31" s="490"/>
      <c r="T31" s="130">
        <v>9</v>
      </c>
      <c r="U31" s="121" t="str">
        <f t="shared" si="0"/>
        <v/>
      </c>
      <c r="V31" s="121" t="str">
        <f t="shared" si="1"/>
        <v/>
      </c>
      <c r="W31" s="121" t="str">
        <f t="shared" si="2"/>
        <v/>
      </c>
      <c r="X31" s="475"/>
      <c r="Y31" s="476"/>
      <c r="Z31" s="476"/>
      <c r="AA31" s="477"/>
      <c r="AB31" s="489">
        <v>12</v>
      </c>
      <c r="AC31" s="503"/>
      <c r="AD31" s="131"/>
      <c r="AE31" s="131"/>
      <c r="AF31" s="129" t="s">
        <v>56</v>
      </c>
      <c r="AG31" s="491"/>
      <c r="AH31" s="492"/>
      <c r="AI31" s="132"/>
    </row>
    <row r="32" spans="2:35" s="113" customFormat="1" ht="49.5" customHeight="1">
      <c r="B32" s="124">
        <v>10</v>
      </c>
      <c r="C32" s="125"/>
      <c r="D32" s="116" t="str">
        <f>IF(参加申込書!M23="","",LEFT(RIGHT(参加申込書!M23,3)))</f>
        <v/>
      </c>
      <c r="E32" s="116" t="str">
        <f>IF(参加申込書!M23="","",LEFT(RIGHT(参加申込書!M23,2)))</f>
        <v/>
      </c>
      <c r="F32" s="116" t="str">
        <f>IF(参加申込書!M23="","",LEFT(RIGHT(参加申込書!M23,1)))</f>
        <v/>
      </c>
      <c r="G32" s="490" t="str">
        <f>IF(参加申込書!C23="","",参加申込書!C23)</f>
        <v/>
      </c>
      <c r="H32" s="490"/>
      <c r="I32" s="490"/>
      <c r="J32" s="490"/>
      <c r="K32" s="490"/>
      <c r="L32" s="126"/>
      <c r="M32" s="489">
        <v>13</v>
      </c>
      <c r="N32" s="503"/>
      <c r="O32" s="127" t="str">
        <f>IF(参加申込書!K23="","",参加申込書!K23)</f>
        <v/>
      </c>
      <c r="P32" s="128" t="str">
        <f>IF(参加申込書!J23="","",参加申込書!J23)</f>
        <v/>
      </c>
      <c r="Q32" s="129" t="s">
        <v>56</v>
      </c>
      <c r="R32" s="489" t="str">
        <f>IF(参加申込書!L23="","",参加申込書!L23)</f>
        <v/>
      </c>
      <c r="S32" s="490"/>
      <c r="T32" s="130">
        <v>10</v>
      </c>
      <c r="U32" s="121" t="str">
        <f t="shared" si="0"/>
        <v/>
      </c>
      <c r="V32" s="121" t="str">
        <f t="shared" si="1"/>
        <v/>
      </c>
      <c r="W32" s="121" t="str">
        <f t="shared" si="2"/>
        <v/>
      </c>
      <c r="X32" s="475"/>
      <c r="Y32" s="476"/>
      <c r="Z32" s="476"/>
      <c r="AA32" s="477"/>
      <c r="AB32" s="489">
        <v>13</v>
      </c>
      <c r="AC32" s="503"/>
      <c r="AD32" s="131"/>
      <c r="AE32" s="131"/>
      <c r="AF32" s="129" t="s">
        <v>56</v>
      </c>
      <c r="AG32" s="491"/>
      <c r="AH32" s="492"/>
      <c r="AI32" s="132"/>
    </row>
    <row r="33" spans="2:35" s="113" customFormat="1" ht="49.5" customHeight="1">
      <c r="B33" s="124">
        <v>11</v>
      </c>
      <c r="C33" s="125"/>
      <c r="D33" s="116" t="str">
        <f>IF(参加申込書!M24="","",LEFT(RIGHT(参加申込書!M24,3)))</f>
        <v/>
      </c>
      <c r="E33" s="116" t="str">
        <f>IF(参加申込書!M24="","",LEFT(RIGHT(参加申込書!M24,2)))</f>
        <v/>
      </c>
      <c r="F33" s="116" t="str">
        <f>IF(参加申込書!M24="","",LEFT(RIGHT(参加申込書!M24,1)))</f>
        <v/>
      </c>
      <c r="G33" s="490" t="str">
        <f>IF(参加申込書!C24="","",参加申込書!C24)</f>
        <v/>
      </c>
      <c r="H33" s="490"/>
      <c r="I33" s="490"/>
      <c r="J33" s="490"/>
      <c r="K33" s="490"/>
      <c r="L33" s="126"/>
      <c r="M33" s="489">
        <v>14</v>
      </c>
      <c r="N33" s="503"/>
      <c r="O33" s="127" t="str">
        <f>IF(参加申込書!K24="","",参加申込書!K24)</f>
        <v/>
      </c>
      <c r="P33" s="128" t="str">
        <f>IF(参加申込書!J24="","",参加申込書!J24)</f>
        <v/>
      </c>
      <c r="Q33" s="129" t="s">
        <v>56</v>
      </c>
      <c r="R33" s="489" t="str">
        <f>IF(参加申込書!L24="","",参加申込書!L24)</f>
        <v/>
      </c>
      <c r="S33" s="490"/>
      <c r="T33" s="130">
        <v>11</v>
      </c>
      <c r="U33" s="121" t="str">
        <f t="shared" si="0"/>
        <v/>
      </c>
      <c r="V33" s="121" t="str">
        <f t="shared" si="1"/>
        <v/>
      </c>
      <c r="W33" s="121" t="str">
        <f t="shared" si="2"/>
        <v/>
      </c>
      <c r="X33" s="475"/>
      <c r="Y33" s="476"/>
      <c r="Z33" s="476"/>
      <c r="AA33" s="477"/>
      <c r="AB33" s="489">
        <v>14</v>
      </c>
      <c r="AC33" s="503"/>
      <c r="AD33" s="131"/>
      <c r="AE33" s="131"/>
      <c r="AF33" s="129" t="s">
        <v>56</v>
      </c>
      <c r="AG33" s="491"/>
      <c r="AH33" s="492"/>
      <c r="AI33" s="132"/>
    </row>
    <row r="34" spans="2:35" s="113" customFormat="1" ht="49.5" customHeight="1">
      <c r="B34" s="124">
        <v>12</v>
      </c>
      <c r="C34" s="125"/>
      <c r="D34" s="116" t="str">
        <f>IF(参加申込書!M25="","",LEFT(RIGHT(参加申込書!M25,3)))</f>
        <v/>
      </c>
      <c r="E34" s="116" t="str">
        <f>IF(参加申込書!M25="","",LEFT(RIGHT(参加申込書!M25,2)))</f>
        <v/>
      </c>
      <c r="F34" s="116" t="str">
        <f>IF(参加申込書!M25="","",LEFT(RIGHT(参加申込書!M25,1)))</f>
        <v/>
      </c>
      <c r="G34" s="490" t="str">
        <f>IF(参加申込書!C25="","",参加申込書!C25)</f>
        <v/>
      </c>
      <c r="H34" s="490"/>
      <c r="I34" s="490"/>
      <c r="J34" s="490"/>
      <c r="K34" s="490"/>
      <c r="L34" s="126"/>
      <c r="M34" s="489">
        <v>15</v>
      </c>
      <c r="N34" s="503"/>
      <c r="O34" s="127" t="str">
        <f>IF(参加申込書!K25="","",参加申込書!K25)</f>
        <v/>
      </c>
      <c r="P34" s="128" t="str">
        <f>IF(参加申込書!J25="","",参加申込書!J25)</f>
        <v/>
      </c>
      <c r="Q34" s="129" t="s">
        <v>56</v>
      </c>
      <c r="R34" s="489" t="str">
        <f>IF(参加申込書!L25="","",参加申込書!L25)</f>
        <v/>
      </c>
      <c r="S34" s="490"/>
      <c r="T34" s="130">
        <v>12</v>
      </c>
      <c r="U34" s="121" t="str">
        <f t="shared" si="0"/>
        <v/>
      </c>
      <c r="V34" s="121" t="str">
        <f t="shared" si="1"/>
        <v/>
      </c>
      <c r="W34" s="121" t="str">
        <f t="shared" si="2"/>
        <v/>
      </c>
      <c r="X34" s="475"/>
      <c r="Y34" s="476"/>
      <c r="Z34" s="476"/>
      <c r="AA34" s="477"/>
      <c r="AB34" s="489">
        <v>15</v>
      </c>
      <c r="AC34" s="503"/>
      <c r="AD34" s="131"/>
      <c r="AE34" s="131"/>
      <c r="AF34" s="129" t="s">
        <v>56</v>
      </c>
      <c r="AG34" s="491"/>
      <c r="AH34" s="492"/>
      <c r="AI34" s="132"/>
    </row>
    <row r="35" spans="2:35" s="113" customFormat="1" ht="49.5" customHeight="1">
      <c r="B35" s="124">
        <v>13</v>
      </c>
      <c r="C35" s="125"/>
      <c r="D35" s="116" t="str">
        <f>IF(参加申込書!M26="","",LEFT(RIGHT(参加申込書!M26,3)))</f>
        <v/>
      </c>
      <c r="E35" s="116" t="str">
        <f>IF(参加申込書!M26="","",LEFT(RIGHT(参加申込書!M26,2)))</f>
        <v/>
      </c>
      <c r="F35" s="116" t="str">
        <f>IF(参加申込書!M26="","",LEFT(RIGHT(参加申込書!M26,1)))</f>
        <v/>
      </c>
      <c r="G35" s="490" t="str">
        <f>IF(参加申込書!C26="","",参加申込書!C26)</f>
        <v/>
      </c>
      <c r="H35" s="490"/>
      <c r="I35" s="490"/>
      <c r="J35" s="490"/>
      <c r="K35" s="490"/>
      <c r="L35" s="126"/>
      <c r="M35" s="489">
        <v>16</v>
      </c>
      <c r="N35" s="503"/>
      <c r="O35" s="127" t="str">
        <f>IF(参加申込書!K26="","",参加申込書!K26)</f>
        <v/>
      </c>
      <c r="P35" s="128" t="str">
        <f>IF(参加申込書!J26="","",参加申込書!J26)</f>
        <v/>
      </c>
      <c r="Q35" s="129" t="s">
        <v>56</v>
      </c>
      <c r="R35" s="489" t="str">
        <f>IF(参加申込書!L26="","",参加申込書!L26)</f>
        <v/>
      </c>
      <c r="S35" s="513"/>
      <c r="T35" s="130">
        <v>13</v>
      </c>
      <c r="U35" s="121" t="str">
        <f t="shared" si="0"/>
        <v/>
      </c>
      <c r="V35" s="121" t="str">
        <f t="shared" si="1"/>
        <v/>
      </c>
      <c r="W35" s="121" t="str">
        <f t="shared" si="2"/>
        <v/>
      </c>
      <c r="X35" s="475"/>
      <c r="Y35" s="476"/>
      <c r="Z35" s="476"/>
      <c r="AA35" s="477"/>
      <c r="AB35" s="489">
        <v>16</v>
      </c>
      <c r="AC35" s="503"/>
      <c r="AD35" s="131"/>
      <c r="AE35" s="131"/>
      <c r="AF35" s="129" t="s">
        <v>56</v>
      </c>
      <c r="AG35" s="491"/>
      <c r="AH35" s="514"/>
      <c r="AI35" s="132"/>
    </row>
    <row r="36" spans="2:35" s="113" customFormat="1" ht="49.5" customHeight="1">
      <c r="B36" s="124">
        <v>14</v>
      </c>
      <c r="C36" s="125"/>
      <c r="D36" s="116" t="str">
        <f>IF(参加申込書!M27="","",LEFT(RIGHT(参加申込書!M27,3)))</f>
        <v/>
      </c>
      <c r="E36" s="116" t="str">
        <f>IF(参加申込書!M27="","",LEFT(RIGHT(参加申込書!M27,2)))</f>
        <v/>
      </c>
      <c r="F36" s="116" t="str">
        <f>IF(参加申込書!M27="","",LEFT(RIGHT(参加申込書!M27,1)))</f>
        <v/>
      </c>
      <c r="G36" s="490" t="str">
        <f>IF(参加申込書!C27="","",参加申込書!C27)</f>
        <v/>
      </c>
      <c r="H36" s="490"/>
      <c r="I36" s="490"/>
      <c r="J36" s="490"/>
      <c r="K36" s="490"/>
      <c r="L36" s="126"/>
      <c r="M36" s="489">
        <v>17</v>
      </c>
      <c r="N36" s="503"/>
      <c r="O36" s="127" t="str">
        <f>IF(参加申込書!K27="","",参加申込書!K27)</f>
        <v/>
      </c>
      <c r="P36" s="128" t="str">
        <f>IF(参加申込書!J27="","",参加申込書!J27)</f>
        <v/>
      </c>
      <c r="Q36" s="129" t="s">
        <v>56</v>
      </c>
      <c r="R36" s="489" t="str">
        <f>IF(参加申込書!L27="","",参加申込書!L27)</f>
        <v/>
      </c>
      <c r="S36" s="490"/>
      <c r="T36" s="130">
        <v>14</v>
      </c>
      <c r="U36" s="121" t="str">
        <f>IF(AI36="","",LEFT(RIGHT(AI36,3)))</f>
        <v/>
      </c>
      <c r="V36" s="121" t="str">
        <f>IF(AI36="","",LEFT(RIGHT(AI36,2)))</f>
        <v/>
      </c>
      <c r="W36" s="121" t="str">
        <f>IF(AI36="","",LEFT(RIGHT(AI36,1)))</f>
        <v/>
      </c>
      <c r="X36" s="475"/>
      <c r="Y36" s="476"/>
      <c r="Z36" s="476"/>
      <c r="AA36" s="477"/>
      <c r="AB36" s="489">
        <v>17</v>
      </c>
      <c r="AC36" s="503"/>
      <c r="AD36" s="131"/>
      <c r="AE36" s="131"/>
      <c r="AF36" s="129" t="s">
        <v>56</v>
      </c>
      <c r="AG36" s="491"/>
      <c r="AH36" s="492"/>
      <c r="AI36" s="132"/>
    </row>
    <row r="37" spans="2:35" s="113" customFormat="1" ht="49.5" customHeight="1">
      <c r="B37" s="133">
        <v>15</v>
      </c>
      <c r="C37" s="134"/>
      <c r="D37" s="116" t="str">
        <f>IF(参加申込書!M28="","",LEFT(RIGHT(参加申込書!M28,3)))</f>
        <v/>
      </c>
      <c r="E37" s="116" t="str">
        <f>IF(参加申込書!M28="","",LEFT(RIGHT(参加申込書!M28,2)))</f>
        <v/>
      </c>
      <c r="F37" s="116" t="str">
        <f>IF(参加申込書!M28="","",LEFT(RIGHT(参加申込書!M28,1)))</f>
        <v/>
      </c>
      <c r="G37" s="524" t="str">
        <f>IF(参加申込書!C28="","",参加申込書!C28)</f>
        <v/>
      </c>
      <c r="H37" s="524"/>
      <c r="I37" s="524"/>
      <c r="J37" s="524"/>
      <c r="K37" s="524"/>
      <c r="L37" s="135"/>
      <c r="M37" s="493">
        <v>18</v>
      </c>
      <c r="N37" s="525"/>
      <c r="O37" s="136" t="str">
        <f>IF(参加申込書!K28="","",参加申込書!K28)</f>
        <v/>
      </c>
      <c r="P37" s="136" t="str">
        <f>IF(参加申込書!J28="","",参加申込書!J28)</f>
        <v/>
      </c>
      <c r="Q37" s="137" t="s">
        <v>56</v>
      </c>
      <c r="R37" s="493" t="str">
        <f>IF(参加申込書!L28="","",参加申込書!L28)</f>
        <v/>
      </c>
      <c r="S37" s="494"/>
      <c r="T37" s="138">
        <v>15</v>
      </c>
      <c r="U37" s="121" t="str">
        <f t="shared" si="0"/>
        <v/>
      </c>
      <c r="V37" s="121" t="str">
        <f t="shared" si="1"/>
        <v/>
      </c>
      <c r="W37" s="121" t="str">
        <f t="shared" si="2"/>
        <v/>
      </c>
      <c r="X37" s="475"/>
      <c r="Y37" s="476"/>
      <c r="Z37" s="476"/>
      <c r="AA37" s="477"/>
      <c r="AB37" s="493">
        <v>18</v>
      </c>
      <c r="AC37" s="525"/>
      <c r="AD37" s="139"/>
      <c r="AE37" s="139"/>
      <c r="AF37" s="137" t="s">
        <v>56</v>
      </c>
      <c r="AG37" s="495"/>
      <c r="AH37" s="496"/>
      <c r="AI37" s="132"/>
    </row>
    <row r="38" spans="2:35" ht="24.75" customHeight="1">
      <c r="B38" s="140"/>
      <c r="C38" s="140"/>
      <c r="D38" s="141"/>
      <c r="E38" s="141"/>
      <c r="F38" s="141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</row>
    <row r="39" spans="2:35">
      <c r="I39" s="104"/>
      <c r="J39" s="104"/>
    </row>
    <row r="41" spans="2:35">
      <c r="I41" s="104"/>
      <c r="J41" s="104"/>
    </row>
  </sheetData>
  <sheetProtection selectLockedCells="1"/>
  <customSheetViews>
    <customSheetView guid="{9A062998-C87C-4B00-B38F-6F72BC85D248}" scale="70" fitToPage="1" topLeftCell="A8">
      <selection activeCell="U17" sqref="U17:AC18"/>
      <pageMargins left="0.78700000000000003" right="0.78700000000000003" top="0.98399999999999999" bottom="0.98399999999999999" header="0.51200000000000001" footer="0.51200000000000001"/>
      <pageSetup paperSize="9" scale="51" orientation="portrait" horizontalDpi="4294967293" verticalDpi="360" r:id="rId1"/>
      <headerFooter alignWithMargins="0"/>
    </customSheetView>
  </customSheetViews>
  <mergeCells count="122">
    <mergeCell ref="AB35:AC35"/>
    <mergeCell ref="AB36:AC36"/>
    <mergeCell ref="AB29:AC29"/>
    <mergeCell ref="AB30:AC30"/>
    <mergeCell ref="AB31:AC31"/>
    <mergeCell ref="AB32:AC32"/>
    <mergeCell ref="AB33:AC33"/>
    <mergeCell ref="X25:AA25"/>
    <mergeCell ref="X26:AA26"/>
    <mergeCell ref="X27:AA27"/>
    <mergeCell ref="X28:AA28"/>
    <mergeCell ref="X29:AA29"/>
    <mergeCell ref="X30:AA30"/>
    <mergeCell ref="X31:AA31"/>
    <mergeCell ref="X32:AA32"/>
    <mergeCell ref="X33:AA33"/>
    <mergeCell ref="X34:AA34"/>
    <mergeCell ref="X35:AA35"/>
    <mergeCell ref="X36:AA36"/>
    <mergeCell ref="B11:S12"/>
    <mergeCell ref="T11:AH12"/>
    <mergeCell ref="J13:S14"/>
    <mergeCell ref="B13:I14"/>
    <mergeCell ref="T13:Y14"/>
    <mergeCell ref="Z13:AH14"/>
    <mergeCell ref="B15:I16"/>
    <mergeCell ref="B17:I18"/>
    <mergeCell ref="B19:I20"/>
    <mergeCell ref="J15:S16"/>
    <mergeCell ref="J17:S18"/>
    <mergeCell ref="J19:S20"/>
    <mergeCell ref="T15:Y16"/>
    <mergeCell ref="T17:Y18"/>
    <mergeCell ref="T19:Y20"/>
    <mergeCell ref="Z15:AH16"/>
    <mergeCell ref="Z17:AH18"/>
    <mergeCell ref="Z19:AH20"/>
    <mergeCell ref="AI21:AI22"/>
    <mergeCell ref="G37:K37"/>
    <mergeCell ref="G36:K36"/>
    <mergeCell ref="G35:K35"/>
    <mergeCell ref="G28:K28"/>
    <mergeCell ref="AG30:AH30"/>
    <mergeCell ref="R31:S31"/>
    <mergeCell ref="G29:K29"/>
    <mergeCell ref="G30:K30"/>
    <mergeCell ref="G31:K31"/>
    <mergeCell ref="G32:K32"/>
    <mergeCell ref="AG31:AH31"/>
    <mergeCell ref="AB37:AC37"/>
    <mergeCell ref="M34:N34"/>
    <mergeCell ref="M35:N35"/>
    <mergeCell ref="M36:N36"/>
    <mergeCell ref="M37:N37"/>
    <mergeCell ref="AB21:AC22"/>
    <mergeCell ref="AB23:AC23"/>
    <mergeCell ref="AB24:AC24"/>
    <mergeCell ref="AB25:AC25"/>
    <mergeCell ref="AB26:AC26"/>
    <mergeCell ref="AB27:AC27"/>
    <mergeCell ref="AB28:AC28"/>
    <mergeCell ref="R28:S28"/>
    <mergeCell ref="AG28:AH28"/>
    <mergeCell ref="G34:K34"/>
    <mergeCell ref="R34:S34"/>
    <mergeCell ref="AG32:AH32"/>
    <mergeCell ref="R33:S33"/>
    <mergeCell ref="AG33:AH33"/>
    <mergeCell ref="R30:S30"/>
    <mergeCell ref="M30:N30"/>
    <mergeCell ref="M31:N31"/>
    <mergeCell ref="M32:N32"/>
    <mergeCell ref="M33:N33"/>
    <mergeCell ref="R32:S32"/>
    <mergeCell ref="M28:N28"/>
    <mergeCell ref="M29:N29"/>
    <mergeCell ref="AG34:AH34"/>
    <mergeCell ref="AB34:AC34"/>
    <mergeCell ref="AG24:AH24"/>
    <mergeCell ref="B21:L22"/>
    <mergeCell ref="P21:Q22"/>
    <mergeCell ref="R21:S22"/>
    <mergeCell ref="T21:AA22"/>
    <mergeCell ref="G25:K25"/>
    <mergeCell ref="G26:K26"/>
    <mergeCell ref="G27:K27"/>
    <mergeCell ref="R26:S26"/>
    <mergeCell ref="AG26:AH26"/>
    <mergeCell ref="R27:S27"/>
    <mergeCell ref="R25:S25"/>
    <mergeCell ref="AG25:AH25"/>
    <mergeCell ref="M25:N25"/>
    <mergeCell ref="M26:N26"/>
    <mergeCell ref="M27:N27"/>
    <mergeCell ref="AG23:AH23"/>
    <mergeCell ref="AG27:AH27"/>
    <mergeCell ref="X23:AA23"/>
    <mergeCell ref="X24:AA24"/>
    <mergeCell ref="X37:AA37"/>
    <mergeCell ref="B1:AH3"/>
    <mergeCell ref="B4:AH4"/>
    <mergeCell ref="B10:I10"/>
    <mergeCell ref="AD10:AH10"/>
    <mergeCell ref="J10:AC10"/>
    <mergeCell ref="R36:S36"/>
    <mergeCell ref="AG36:AH36"/>
    <mergeCell ref="R37:S37"/>
    <mergeCell ref="AG37:AH37"/>
    <mergeCell ref="R29:S29"/>
    <mergeCell ref="AG29:AH29"/>
    <mergeCell ref="R24:S24"/>
    <mergeCell ref="M21:N22"/>
    <mergeCell ref="M23:N23"/>
    <mergeCell ref="M24:N24"/>
    <mergeCell ref="G33:K33"/>
    <mergeCell ref="G23:K23"/>
    <mergeCell ref="AE21:AF22"/>
    <mergeCell ref="AG21:AH22"/>
    <mergeCell ref="R23:S23"/>
    <mergeCell ref="R35:S35"/>
    <mergeCell ref="AG35:AH35"/>
    <mergeCell ref="G24:K24"/>
  </mergeCells>
  <phoneticPr fontId="1"/>
  <conditionalFormatting sqref="AI13:AI20 AD23:AE37 AG23:AI37 X23:X37">
    <cfRule type="cellIs" dxfId="5" priority="1" stopIfTrue="1" operator="equal">
      <formula>""</formula>
    </cfRule>
  </conditionalFormatting>
  <conditionalFormatting sqref="G23:K37 O23:P37 R23:S37 J10:AH10 J13 J15 J17 J19">
    <cfRule type="cellIs" dxfId="4" priority="2" stopIfTrue="1" operator="equal">
      <formula>""</formula>
    </cfRule>
  </conditionalFormatting>
  <conditionalFormatting sqref="Z13 Z15 Z17 Z19">
    <cfRule type="cellIs" dxfId="3" priority="3" stopIfTrue="1" operator="equal">
      <formula>""</formula>
    </cfRule>
  </conditionalFormatting>
  <pageMargins left="0.78700000000000003" right="0.45" top="0.98399999999999999" bottom="0.98399999999999999" header="0.51200000000000001" footer="0.51200000000000001"/>
  <pageSetup paperSize="9" scale="44" orientation="portrait" horizontalDpi="4294967293" verticalDpi="36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autoPageBreaks="0"/>
  </sheetPr>
  <dimension ref="A1:AA67"/>
  <sheetViews>
    <sheetView showZeros="0" topLeftCell="A41" zoomScale="75" zoomScaleNormal="75" zoomScaleSheetLayoutView="100" workbookViewId="0">
      <selection activeCell="N28" sqref="N28"/>
    </sheetView>
  </sheetViews>
  <sheetFormatPr defaultColWidth="9" defaultRowHeight="14.4"/>
  <cols>
    <col min="1" max="2" width="9" style="40"/>
    <col min="3" max="3" width="7.3984375" style="40" customWidth="1"/>
    <col min="4" max="4" width="6" style="40" customWidth="1"/>
    <col min="5" max="6" width="7.3984375" style="40" customWidth="1"/>
    <col min="7" max="7" width="4.69921875" style="40" customWidth="1"/>
    <col min="8" max="9" width="7.3984375" style="40" customWidth="1"/>
    <col min="10" max="10" width="4.3984375" style="40" customWidth="1"/>
    <col min="11" max="12" width="7.3984375" style="40" customWidth="1"/>
    <col min="13" max="13" width="4.8984375" style="40" customWidth="1"/>
    <col min="14" max="15" width="7.3984375" style="40" customWidth="1"/>
    <col min="16" max="16" width="4.8984375" style="40" customWidth="1"/>
    <col min="17" max="17" width="7.3984375" style="40" customWidth="1"/>
    <col min="18" max="18" width="13.59765625" style="40" customWidth="1"/>
    <col min="19" max="19" width="19.19921875" style="40" customWidth="1"/>
    <col min="20" max="16384" width="9" style="40"/>
  </cols>
  <sheetData>
    <row r="1" spans="1:27" ht="41.4" customHeight="1">
      <c r="A1" s="555" t="str">
        <f>参加申込書!B1</f>
        <v>第３６回福島県ミニバスケットボール優勝大会県中地区予選会
兼　　　第１８回郡山西北ロータリークラブ杯争奪戦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N1" s="593" t="s">
        <v>159</v>
      </c>
      <c r="O1" s="593"/>
      <c r="P1" s="593"/>
      <c r="Q1" s="593"/>
      <c r="R1" s="178"/>
      <c r="S1" s="178"/>
    </row>
    <row r="2" spans="1:27" ht="11.25" customHeight="1" thickBot="1">
      <c r="A2" s="144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4"/>
      <c r="M2" s="144"/>
      <c r="N2" s="144"/>
      <c r="O2" s="144"/>
      <c r="P2" s="144"/>
      <c r="Q2" s="144"/>
      <c r="R2" s="146"/>
      <c r="S2" s="146"/>
    </row>
    <row r="3" spans="1:27" ht="4.95" customHeight="1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6"/>
      <c r="M3" s="146"/>
      <c r="N3" s="143"/>
      <c r="O3" s="146"/>
      <c r="P3" s="146"/>
      <c r="Q3" s="143"/>
      <c r="R3" s="143"/>
      <c r="S3" s="143"/>
    </row>
    <row r="4" spans="1:27">
      <c r="A4" s="148"/>
      <c r="B4" s="148"/>
      <c r="C4" s="149" t="s">
        <v>155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O4" s="148"/>
      <c r="P4" s="148"/>
      <c r="Q4" s="150" t="str">
        <f>参加申込書!Q2</f>
        <v>Ver.2020</v>
      </c>
      <c r="R4" s="150"/>
      <c r="S4" s="150"/>
    </row>
    <row r="5" spans="1:27">
      <c r="A5" s="597" t="s">
        <v>36</v>
      </c>
      <c r="B5" s="597"/>
      <c r="C5" s="563" t="str">
        <f>IF(参加申込書!E3="","",参加申込書!E3)</f>
        <v/>
      </c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5"/>
      <c r="O5" s="573" t="str">
        <f>IF(参加申込書!P3="","",参加申込書!P3)</f>
        <v/>
      </c>
      <c r="P5" s="574"/>
      <c r="Q5" s="575"/>
      <c r="R5" s="179"/>
      <c r="S5" s="179"/>
    </row>
    <row r="6" spans="1:27">
      <c r="A6" s="598"/>
      <c r="B6" s="598"/>
      <c r="C6" s="566"/>
      <c r="D6" s="567"/>
      <c r="E6" s="567"/>
      <c r="F6" s="567"/>
      <c r="G6" s="567"/>
      <c r="H6" s="567"/>
      <c r="I6" s="567"/>
      <c r="J6" s="567"/>
      <c r="K6" s="567"/>
      <c r="L6" s="567"/>
      <c r="M6" s="567"/>
      <c r="N6" s="568"/>
      <c r="O6" s="576"/>
      <c r="P6" s="577"/>
      <c r="Q6" s="578"/>
      <c r="R6" s="179"/>
      <c r="S6" s="179"/>
      <c r="U6" s="40" t="s">
        <v>76</v>
      </c>
    </row>
    <row r="7" spans="1:27">
      <c r="A7" s="597" t="s">
        <v>37</v>
      </c>
      <c r="B7" s="597"/>
      <c r="C7" s="595">
        <v>44149</v>
      </c>
      <c r="D7" s="595"/>
      <c r="E7" s="595"/>
      <c r="F7" s="594">
        <v>44150</v>
      </c>
      <c r="G7" s="586"/>
      <c r="H7" s="587"/>
      <c r="I7" s="595">
        <v>44156</v>
      </c>
      <c r="J7" s="595"/>
      <c r="K7" s="595"/>
      <c r="L7" s="585">
        <v>44157</v>
      </c>
      <c r="M7" s="586"/>
      <c r="N7" s="587"/>
      <c r="O7" s="585">
        <v>44158</v>
      </c>
      <c r="P7" s="586"/>
      <c r="Q7" s="587"/>
      <c r="R7" s="179"/>
      <c r="S7" s="179"/>
      <c r="U7" s="40" t="s">
        <v>77</v>
      </c>
    </row>
    <row r="8" spans="1:27">
      <c r="A8" s="599"/>
      <c r="B8" s="599"/>
      <c r="C8" s="596"/>
      <c r="D8" s="596"/>
      <c r="E8" s="596"/>
      <c r="F8" s="588"/>
      <c r="G8" s="589"/>
      <c r="H8" s="590"/>
      <c r="I8" s="596"/>
      <c r="J8" s="596"/>
      <c r="K8" s="596"/>
      <c r="L8" s="588"/>
      <c r="M8" s="589"/>
      <c r="N8" s="590"/>
      <c r="O8" s="588"/>
      <c r="P8" s="589"/>
      <c r="Q8" s="590"/>
      <c r="R8" s="179"/>
      <c r="S8" s="179"/>
      <c r="U8" s="40" t="s">
        <v>78</v>
      </c>
    </row>
    <row r="9" spans="1:27" ht="18" customHeight="1">
      <c r="A9" s="591"/>
      <c r="B9" s="592"/>
      <c r="C9" s="573" t="s">
        <v>76</v>
      </c>
      <c r="D9" s="574"/>
      <c r="E9" s="575"/>
      <c r="F9" s="573" t="s">
        <v>76</v>
      </c>
      <c r="G9" s="574"/>
      <c r="H9" s="575"/>
      <c r="I9" s="573" t="s">
        <v>76</v>
      </c>
      <c r="J9" s="574"/>
      <c r="K9" s="575"/>
      <c r="L9" s="573" t="s">
        <v>76</v>
      </c>
      <c r="M9" s="574"/>
      <c r="N9" s="575"/>
      <c r="O9" s="573" t="s">
        <v>76</v>
      </c>
      <c r="P9" s="574"/>
      <c r="Q9" s="575"/>
      <c r="R9" s="174"/>
      <c r="S9" s="174"/>
      <c r="U9" s="40" t="s">
        <v>79</v>
      </c>
    </row>
    <row r="10" spans="1:27" ht="18" customHeight="1">
      <c r="A10" s="151" t="s">
        <v>15</v>
      </c>
      <c r="B10" s="69"/>
      <c r="C10" s="152"/>
      <c r="D10" s="153" t="s">
        <v>160</v>
      </c>
      <c r="E10" s="154"/>
      <c r="F10" s="152"/>
      <c r="G10" s="153" t="s">
        <v>160</v>
      </c>
      <c r="H10" s="154"/>
      <c r="I10" s="152"/>
      <c r="J10" s="153" t="s">
        <v>160</v>
      </c>
      <c r="K10" s="154"/>
      <c r="L10" s="152"/>
      <c r="M10" s="153" t="s">
        <v>160</v>
      </c>
      <c r="N10" s="154"/>
      <c r="O10" s="152"/>
      <c r="P10" s="153" t="s">
        <v>160</v>
      </c>
      <c r="Q10" s="154"/>
      <c r="R10" s="157"/>
      <c r="S10" s="157"/>
      <c r="U10" s="40" t="s">
        <v>80</v>
      </c>
      <c r="AA10" s="40" t="s">
        <v>135</v>
      </c>
    </row>
    <row r="11" spans="1:27" ht="18" customHeight="1">
      <c r="A11" s="591"/>
      <c r="B11" s="592"/>
      <c r="C11" s="573" t="s">
        <v>76</v>
      </c>
      <c r="D11" s="574"/>
      <c r="E11" s="575"/>
      <c r="F11" s="573" t="s">
        <v>76</v>
      </c>
      <c r="G11" s="574"/>
      <c r="H11" s="575"/>
      <c r="I11" s="573" t="s">
        <v>76</v>
      </c>
      <c r="J11" s="574"/>
      <c r="K11" s="575"/>
      <c r="L11" s="573" t="s">
        <v>76</v>
      </c>
      <c r="M11" s="574"/>
      <c r="N11" s="575"/>
      <c r="O11" s="573" t="s">
        <v>76</v>
      </c>
      <c r="P11" s="574"/>
      <c r="Q11" s="575"/>
      <c r="R11" s="174"/>
      <c r="S11" s="174"/>
      <c r="AA11" s="40" t="s">
        <v>136</v>
      </c>
    </row>
    <row r="12" spans="1:27" ht="18" customHeight="1">
      <c r="A12" s="151" t="s">
        <v>15</v>
      </c>
      <c r="B12" s="69"/>
      <c r="C12" s="152"/>
      <c r="D12" s="153" t="s">
        <v>160</v>
      </c>
      <c r="E12" s="154"/>
      <c r="F12" s="152"/>
      <c r="G12" s="153" t="s">
        <v>160</v>
      </c>
      <c r="H12" s="154"/>
      <c r="I12" s="152"/>
      <c r="J12" s="153" t="s">
        <v>160</v>
      </c>
      <c r="K12" s="154"/>
      <c r="L12" s="152"/>
      <c r="M12" s="153" t="s">
        <v>160</v>
      </c>
      <c r="N12" s="154"/>
      <c r="O12" s="152"/>
      <c r="P12" s="153" t="s">
        <v>160</v>
      </c>
      <c r="Q12" s="154"/>
      <c r="R12" s="157"/>
      <c r="S12" s="157"/>
      <c r="AA12" s="40" t="s">
        <v>137</v>
      </c>
    </row>
    <row r="13" spans="1:27" ht="18" customHeight="1">
      <c r="A13" s="591"/>
      <c r="B13" s="592"/>
      <c r="C13" s="573" t="s">
        <v>76</v>
      </c>
      <c r="D13" s="574"/>
      <c r="E13" s="575"/>
      <c r="F13" s="573" t="s">
        <v>76</v>
      </c>
      <c r="G13" s="574"/>
      <c r="H13" s="575"/>
      <c r="I13" s="573" t="s">
        <v>76</v>
      </c>
      <c r="J13" s="574"/>
      <c r="K13" s="575"/>
      <c r="L13" s="573" t="s">
        <v>76</v>
      </c>
      <c r="M13" s="574"/>
      <c r="N13" s="575"/>
      <c r="O13" s="573" t="s">
        <v>76</v>
      </c>
      <c r="P13" s="574"/>
      <c r="Q13" s="575"/>
      <c r="R13" s="174"/>
      <c r="S13" s="174"/>
      <c r="AA13" s="40" t="s">
        <v>138</v>
      </c>
    </row>
    <row r="14" spans="1:27" ht="18" customHeight="1">
      <c r="A14" s="151" t="s">
        <v>15</v>
      </c>
      <c r="B14" s="69"/>
      <c r="C14" s="152"/>
      <c r="D14" s="153" t="s">
        <v>160</v>
      </c>
      <c r="E14" s="154"/>
      <c r="F14" s="152"/>
      <c r="G14" s="153" t="s">
        <v>160</v>
      </c>
      <c r="H14" s="154"/>
      <c r="I14" s="152"/>
      <c r="J14" s="153" t="s">
        <v>160</v>
      </c>
      <c r="K14" s="154"/>
      <c r="L14" s="152"/>
      <c r="M14" s="153" t="s">
        <v>160</v>
      </c>
      <c r="N14" s="154"/>
      <c r="O14" s="152"/>
      <c r="P14" s="153" t="s">
        <v>160</v>
      </c>
      <c r="Q14" s="154"/>
      <c r="R14" s="157"/>
      <c r="S14" s="157"/>
      <c r="AA14" s="40" t="s">
        <v>84</v>
      </c>
    </row>
    <row r="15" spans="1:27" ht="18" customHeight="1">
      <c r="A15" s="591"/>
      <c r="B15" s="592"/>
      <c r="C15" s="573" t="s">
        <v>76</v>
      </c>
      <c r="D15" s="574"/>
      <c r="E15" s="575"/>
      <c r="F15" s="573" t="s">
        <v>76</v>
      </c>
      <c r="G15" s="574"/>
      <c r="H15" s="575"/>
      <c r="I15" s="573" t="s">
        <v>76</v>
      </c>
      <c r="J15" s="574"/>
      <c r="K15" s="575"/>
      <c r="L15" s="573" t="s">
        <v>76</v>
      </c>
      <c r="M15" s="574"/>
      <c r="N15" s="575"/>
      <c r="O15" s="573" t="s">
        <v>76</v>
      </c>
      <c r="P15" s="574"/>
      <c r="Q15" s="575"/>
      <c r="R15" s="174"/>
      <c r="S15" s="174"/>
    </row>
    <row r="16" spans="1:27" ht="18" customHeight="1">
      <c r="A16" s="151" t="s">
        <v>15</v>
      </c>
      <c r="B16" s="155"/>
      <c r="C16" s="152"/>
      <c r="D16" s="153" t="s">
        <v>160</v>
      </c>
      <c r="E16" s="154"/>
      <c r="F16" s="152"/>
      <c r="G16" s="153" t="s">
        <v>160</v>
      </c>
      <c r="H16" s="154"/>
      <c r="I16" s="152"/>
      <c r="J16" s="153" t="s">
        <v>160</v>
      </c>
      <c r="K16" s="154"/>
      <c r="L16" s="152"/>
      <c r="M16" s="153" t="s">
        <v>160</v>
      </c>
      <c r="N16" s="154"/>
      <c r="O16" s="152"/>
      <c r="P16" s="153" t="s">
        <v>160</v>
      </c>
      <c r="Q16" s="154"/>
      <c r="R16" s="157"/>
      <c r="S16" s="157"/>
    </row>
    <row r="17" spans="1:19" ht="8.4" customHeight="1">
      <c r="A17" s="156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</row>
    <row r="18" spans="1:19" ht="18" customHeight="1">
      <c r="A18" s="143" t="s">
        <v>81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8"/>
      <c r="M18" s="148"/>
      <c r="N18" s="148"/>
      <c r="O18" s="148"/>
      <c r="P18" s="148"/>
      <c r="Q18" s="148"/>
      <c r="R18" s="148"/>
      <c r="S18" s="148"/>
    </row>
    <row r="19" spans="1:19" ht="18" customHeight="1">
      <c r="A19" s="158" t="s">
        <v>38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8"/>
      <c r="M19" s="148"/>
      <c r="N19" s="148"/>
      <c r="O19" s="148"/>
      <c r="P19" s="148"/>
      <c r="Q19" s="148"/>
      <c r="R19" s="148"/>
      <c r="S19" s="148"/>
    </row>
    <row r="20" spans="1:19" ht="18" customHeight="1">
      <c r="A20" s="159" t="s">
        <v>82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8"/>
      <c r="M20" s="148"/>
      <c r="N20" s="148"/>
      <c r="O20" s="148"/>
      <c r="P20" s="148"/>
      <c r="Q20" s="148"/>
      <c r="R20" s="148"/>
      <c r="S20" s="148"/>
    </row>
    <row r="21" spans="1:19" ht="18" customHeight="1">
      <c r="A21" s="160" t="s">
        <v>132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8"/>
      <c r="M21" s="148"/>
      <c r="N21" s="148"/>
      <c r="O21" s="148"/>
      <c r="P21" s="148"/>
      <c r="Q21" s="148"/>
      <c r="R21" s="148"/>
      <c r="S21" s="148"/>
    </row>
    <row r="22" spans="1:19" ht="18" customHeight="1">
      <c r="A22" s="143" t="s">
        <v>192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8"/>
      <c r="M22" s="148"/>
      <c r="N22" s="148"/>
      <c r="O22" s="148"/>
      <c r="P22" s="148"/>
      <c r="Q22" s="148"/>
      <c r="R22" s="148"/>
      <c r="S22" s="148"/>
    </row>
    <row r="23" spans="1:19" ht="18" customHeight="1">
      <c r="A23" s="143" t="s">
        <v>193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8"/>
      <c r="M23" s="148"/>
      <c r="N23" s="148"/>
      <c r="O23" s="148"/>
      <c r="P23" s="148"/>
      <c r="Q23" s="148"/>
      <c r="R23" s="148"/>
      <c r="S23" s="148"/>
    </row>
    <row r="24" spans="1:19" ht="18" customHeight="1">
      <c r="A24" s="143" t="s">
        <v>194</v>
      </c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8"/>
      <c r="M24" s="148"/>
      <c r="N24" s="148"/>
      <c r="O24" s="148"/>
      <c r="P24" s="148"/>
      <c r="Q24" s="148"/>
      <c r="R24" s="148"/>
      <c r="S24" s="148"/>
    </row>
    <row r="25" spans="1:19" ht="18" customHeight="1">
      <c r="A25" s="143" t="s">
        <v>195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8"/>
      <c r="M25" s="148"/>
      <c r="N25" s="148"/>
      <c r="O25" s="148"/>
      <c r="P25" s="148"/>
      <c r="Q25" s="148"/>
      <c r="R25" s="148"/>
      <c r="S25" s="148"/>
    </row>
    <row r="26" spans="1:19" ht="18" customHeight="1">
      <c r="A26" s="143" t="s">
        <v>83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8"/>
      <c r="M26" s="148"/>
      <c r="N26" s="148"/>
      <c r="O26" s="148"/>
      <c r="P26" s="148"/>
      <c r="Q26" s="148"/>
      <c r="R26" s="148"/>
      <c r="S26" s="148"/>
    </row>
    <row r="27" spans="1:19" ht="7.2" customHeight="1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8"/>
      <c r="M27" s="148"/>
      <c r="N27" s="148"/>
      <c r="O27" s="148"/>
      <c r="P27" s="148"/>
      <c r="Q27" s="148"/>
      <c r="R27" s="148"/>
      <c r="S27" s="148"/>
    </row>
    <row r="28" spans="1:19" ht="18" customHeight="1">
      <c r="A28" s="143" t="s">
        <v>104</v>
      </c>
      <c r="B28" s="143"/>
      <c r="C28" s="143"/>
      <c r="D28" s="143" t="s">
        <v>181</v>
      </c>
      <c r="E28" s="143"/>
      <c r="F28" s="143"/>
      <c r="G28" s="143"/>
      <c r="H28" s="143"/>
      <c r="I28" s="143"/>
      <c r="J28" s="143"/>
      <c r="K28" s="143"/>
      <c r="L28" s="148"/>
      <c r="M28" s="148"/>
      <c r="N28" s="148"/>
      <c r="O28" s="148"/>
      <c r="P28" s="148"/>
      <c r="Q28" s="148"/>
      <c r="R28" s="148"/>
      <c r="S28" s="148"/>
    </row>
    <row r="29" spans="1:19" ht="18" customHeight="1">
      <c r="A29" s="143"/>
      <c r="C29" s="143"/>
      <c r="D29" s="143"/>
      <c r="E29" s="161"/>
      <c r="F29" s="162" t="s">
        <v>102</v>
      </c>
      <c r="G29" s="162"/>
      <c r="H29" s="163" t="s">
        <v>152</v>
      </c>
      <c r="I29" s="161"/>
      <c r="J29" s="143"/>
      <c r="K29" s="143"/>
      <c r="L29" s="148"/>
      <c r="M29" s="148"/>
      <c r="N29" s="148"/>
      <c r="O29" s="148"/>
      <c r="P29" s="148"/>
      <c r="Q29" s="148"/>
      <c r="R29" s="148"/>
      <c r="S29" s="148"/>
    </row>
    <row r="30" spans="1:19" ht="9" customHeight="1">
      <c r="A30" s="143"/>
      <c r="B30" s="143"/>
      <c r="C30" s="143"/>
      <c r="D30" s="143"/>
      <c r="E30" s="143"/>
      <c r="F30" s="143"/>
      <c r="G30" s="143"/>
      <c r="H30" s="143"/>
      <c r="I30" s="143"/>
      <c r="J30" s="143"/>
      <c r="K30" s="143"/>
      <c r="L30" s="148"/>
      <c r="M30" s="148"/>
      <c r="N30" s="148"/>
      <c r="O30" s="148"/>
      <c r="P30" s="148"/>
      <c r="Q30" s="148"/>
      <c r="R30" s="148"/>
      <c r="S30" s="148"/>
    </row>
    <row r="31" spans="1:19" ht="18" customHeight="1">
      <c r="A31" s="143" t="s">
        <v>39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8"/>
      <c r="M31" s="148"/>
      <c r="N31" s="148"/>
      <c r="O31" s="148"/>
      <c r="P31" s="148"/>
      <c r="Q31" s="148"/>
      <c r="R31" s="148"/>
      <c r="S31" s="148"/>
    </row>
    <row r="32" spans="1:19" ht="18" customHeight="1">
      <c r="A32" s="148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</row>
    <row r="33" spans="1:23" ht="18" customHeight="1">
      <c r="A33" s="143" t="s">
        <v>105</v>
      </c>
    </row>
    <row r="34" spans="1:23" ht="18" customHeight="1">
      <c r="B34" s="143" t="s">
        <v>106</v>
      </c>
    </row>
    <row r="35" spans="1:23" ht="10.5" customHeight="1"/>
    <row r="36" spans="1:23" s="51" customFormat="1" ht="18" customHeight="1">
      <c r="B36" s="164" t="s">
        <v>182</v>
      </c>
    </row>
    <row r="37" spans="1:23" ht="19.2">
      <c r="A37" s="52"/>
      <c r="B37" s="52"/>
      <c r="C37" s="165" t="s">
        <v>102</v>
      </c>
      <c r="D37" s="165"/>
      <c r="E37" s="166" t="s">
        <v>162</v>
      </c>
      <c r="F37" s="52"/>
      <c r="G37" s="52"/>
      <c r="H37" s="167"/>
      <c r="I37" s="167"/>
      <c r="J37" s="167"/>
      <c r="K37" s="52"/>
      <c r="L37" s="52"/>
      <c r="M37" s="52"/>
      <c r="N37" s="52"/>
      <c r="O37" s="52"/>
      <c r="P37" s="52"/>
      <c r="Q37" s="52"/>
      <c r="R37" s="52"/>
      <c r="S37" s="52"/>
      <c r="U37" s="180"/>
      <c r="V37" s="180"/>
      <c r="W37" s="180"/>
    </row>
    <row r="38" spans="1:23" ht="15" thickBot="1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52"/>
      <c r="S38" s="52"/>
    </row>
    <row r="39" spans="1:23" ht="41.4" customHeight="1">
      <c r="A39" s="569" t="str">
        <f>A1</f>
        <v>第３６回福島県ミニバスケットボール優勝大会県中地区予選会
兼　　　第１８回郡山西北ロータリークラブ杯争奪戦</v>
      </c>
      <c r="B39" s="569"/>
      <c r="C39" s="569"/>
      <c r="D39" s="569"/>
      <c r="E39" s="569"/>
      <c r="F39" s="569"/>
      <c r="G39" s="569"/>
      <c r="H39" s="569"/>
      <c r="I39" s="569"/>
      <c r="J39" s="569"/>
      <c r="K39" s="569"/>
      <c r="N39" s="556" t="s">
        <v>161</v>
      </c>
      <c r="O39" s="556"/>
      <c r="P39" s="556"/>
      <c r="Q39" s="556"/>
    </row>
    <row r="40" spans="1:23" ht="9" customHeight="1">
      <c r="B40" s="146"/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3"/>
    </row>
    <row r="41" spans="1:23" ht="17.25" customHeight="1">
      <c r="B41" s="148"/>
      <c r="C41" s="149" t="s">
        <v>155</v>
      </c>
      <c r="D41" s="149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50" t="str">
        <f>参加申込書!Q2</f>
        <v>Ver.2020</v>
      </c>
      <c r="R41" s="148"/>
      <c r="S41" s="148"/>
      <c r="T41" s="169"/>
    </row>
    <row r="42" spans="1:23" ht="16.2">
      <c r="A42" s="597" t="s">
        <v>36</v>
      </c>
      <c r="B42" s="597"/>
      <c r="C42" s="563" t="str">
        <f>IF(C5="","",C5)</f>
        <v/>
      </c>
      <c r="D42" s="564"/>
      <c r="E42" s="564"/>
      <c r="F42" s="564"/>
      <c r="G42" s="564"/>
      <c r="H42" s="564"/>
      <c r="I42" s="564"/>
      <c r="J42" s="564"/>
      <c r="K42" s="564"/>
      <c r="L42" s="564"/>
      <c r="M42" s="564"/>
      <c r="N42" s="565"/>
      <c r="O42" s="557" t="str">
        <f>IF(O5="","",O5)</f>
        <v/>
      </c>
      <c r="P42" s="558"/>
      <c r="Q42" s="559"/>
      <c r="R42" s="143"/>
      <c r="S42" s="143"/>
    </row>
    <row r="43" spans="1:23" ht="11.4" customHeight="1">
      <c r="A43" s="598"/>
      <c r="B43" s="598"/>
      <c r="C43" s="566"/>
      <c r="D43" s="567"/>
      <c r="E43" s="567"/>
      <c r="F43" s="567"/>
      <c r="G43" s="567"/>
      <c r="H43" s="567"/>
      <c r="I43" s="567"/>
      <c r="J43" s="567"/>
      <c r="K43" s="567"/>
      <c r="L43" s="567"/>
      <c r="M43" s="567"/>
      <c r="N43" s="568"/>
      <c r="O43" s="560"/>
      <c r="P43" s="561"/>
      <c r="Q43" s="562"/>
      <c r="R43" s="143"/>
      <c r="S43" s="143"/>
      <c r="V43" s="40" t="s">
        <v>76</v>
      </c>
    </row>
    <row r="44" spans="1:23" ht="16.2">
      <c r="A44" s="597" t="s">
        <v>156</v>
      </c>
      <c r="B44" s="597"/>
      <c r="C44" s="602">
        <f>C7</f>
        <v>44149</v>
      </c>
      <c r="D44" s="602"/>
      <c r="E44" s="602"/>
      <c r="F44" s="579">
        <f>F7</f>
        <v>44150</v>
      </c>
      <c r="G44" s="580"/>
      <c r="H44" s="581"/>
      <c r="I44" s="602">
        <f>I7</f>
        <v>44156</v>
      </c>
      <c r="J44" s="602"/>
      <c r="K44" s="602"/>
      <c r="L44" s="579">
        <f>L7</f>
        <v>44157</v>
      </c>
      <c r="M44" s="580"/>
      <c r="N44" s="581"/>
      <c r="O44" s="579">
        <f>O7</f>
        <v>44158</v>
      </c>
      <c r="P44" s="580"/>
      <c r="Q44" s="581"/>
      <c r="R44" s="143"/>
      <c r="S44" s="143"/>
      <c r="V44" s="40" t="s">
        <v>77</v>
      </c>
    </row>
    <row r="45" spans="1:23" ht="10.199999999999999" customHeight="1">
      <c r="A45" s="599"/>
      <c r="B45" s="599"/>
      <c r="C45" s="603"/>
      <c r="D45" s="603"/>
      <c r="E45" s="603"/>
      <c r="F45" s="582"/>
      <c r="G45" s="583"/>
      <c r="H45" s="584"/>
      <c r="I45" s="603"/>
      <c r="J45" s="603"/>
      <c r="K45" s="603"/>
      <c r="L45" s="582"/>
      <c r="M45" s="583"/>
      <c r="N45" s="584"/>
      <c r="O45" s="582"/>
      <c r="P45" s="583"/>
      <c r="Q45" s="584"/>
      <c r="R45" s="143"/>
      <c r="S45" s="143"/>
      <c r="V45" s="40" t="s">
        <v>78</v>
      </c>
    </row>
    <row r="46" spans="1:23" ht="20.25" customHeight="1">
      <c r="A46" s="600"/>
      <c r="B46" s="601"/>
      <c r="C46" s="570" t="s">
        <v>76</v>
      </c>
      <c r="D46" s="571"/>
      <c r="E46" s="572"/>
      <c r="F46" s="570" t="s">
        <v>76</v>
      </c>
      <c r="G46" s="571"/>
      <c r="H46" s="572"/>
      <c r="I46" s="570" t="s">
        <v>76</v>
      </c>
      <c r="J46" s="571"/>
      <c r="K46" s="572"/>
      <c r="L46" s="570" t="s">
        <v>76</v>
      </c>
      <c r="M46" s="571"/>
      <c r="N46" s="572"/>
      <c r="O46" s="570" t="s">
        <v>76</v>
      </c>
      <c r="P46" s="571"/>
      <c r="Q46" s="572"/>
      <c r="R46" s="143"/>
      <c r="S46" s="143"/>
      <c r="V46" s="40" t="s">
        <v>79</v>
      </c>
    </row>
    <row r="47" spans="1:23" ht="20.25" customHeight="1">
      <c r="A47" s="600"/>
      <c r="B47" s="601"/>
      <c r="C47" s="570" t="s">
        <v>76</v>
      </c>
      <c r="D47" s="571"/>
      <c r="E47" s="572"/>
      <c r="F47" s="570" t="s">
        <v>76</v>
      </c>
      <c r="G47" s="571"/>
      <c r="H47" s="572"/>
      <c r="I47" s="570" t="s">
        <v>76</v>
      </c>
      <c r="J47" s="571"/>
      <c r="K47" s="572"/>
      <c r="L47" s="570" t="s">
        <v>76</v>
      </c>
      <c r="M47" s="571"/>
      <c r="N47" s="572"/>
      <c r="O47" s="570" t="s">
        <v>76</v>
      </c>
      <c r="P47" s="571"/>
      <c r="Q47" s="572"/>
      <c r="R47" s="143"/>
      <c r="S47" s="143"/>
    </row>
    <row r="48" spans="1:23" ht="20.25" customHeight="1">
      <c r="A48" s="600"/>
      <c r="B48" s="601"/>
      <c r="C48" s="570" t="s">
        <v>76</v>
      </c>
      <c r="D48" s="571"/>
      <c r="E48" s="572"/>
      <c r="F48" s="570" t="s">
        <v>76</v>
      </c>
      <c r="G48" s="571"/>
      <c r="H48" s="572"/>
      <c r="I48" s="570" t="s">
        <v>76</v>
      </c>
      <c r="J48" s="571"/>
      <c r="K48" s="572"/>
      <c r="L48" s="570" t="s">
        <v>76</v>
      </c>
      <c r="M48" s="571"/>
      <c r="N48" s="572"/>
      <c r="O48" s="570" t="s">
        <v>76</v>
      </c>
      <c r="P48" s="571"/>
      <c r="Q48" s="572"/>
      <c r="R48" s="143"/>
      <c r="S48" s="143"/>
    </row>
    <row r="49" spans="1:19" ht="20.25" customHeight="1">
      <c r="A49" s="600"/>
      <c r="B49" s="601"/>
      <c r="C49" s="570" t="s">
        <v>76</v>
      </c>
      <c r="D49" s="571"/>
      <c r="E49" s="572"/>
      <c r="F49" s="570" t="s">
        <v>76</v>
      </c>
      <c r="G49" s="571"/>
      <c r="H49" s="572"/>
      <c r="I49" s="570" t="s">
        <v>76</v>
      </c>
      <c r="J49" s="571"/>
      <c r="K49" s="572"/>
      <c r="L49" s="570" t="s">
        <v>76</v>
      </c>
      <c r="M49" s="571"/>
      <c r="N49" s="572"/>
      <c r="O49" s="570" t="s">
        <v>76</v>
      </c>
      <c r="P49" s="571"/>
      <c r="Q49" s="572"/>
      <c r="R49" s="143"/>
      <c r="S49" s="143"/>
    </row>
    <row r="50" spans="1:19" s="57" customFormat="1" ht="6" customHeight="1">
      <c r="A50" s="170"/>
      <c r="B50" s="170"/>
      <c r="C50" s="171"/>
      <c r="D50" s="171"/>
      <c r="E50" s="172"/>
      <c r="F50" s="173"/>
      <c r="G50" s="173"/>
      <c r="H50" s="171"/>
      <c r="I50" s="172"/>
      <c r="J50" s="172"/>
      <c r="K50" s="173"/>
      <c r="L50" s="174"/>
      <c r="M50" s="174"/>
      <c r="N50" s="174"/>
      <c r="O50" s="174"/>
      <c r="P50" s="174"/>
      <c r="Q50" s="174"/>
      <c r="R50" s="143"/>
      <c r="S50" s="143"/>
    </row>
    <row r="51" spans="1:19" ht="8.25" customHeight="1">
      <c r="A51" s="175"/>
      <c r="B51" s="175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43"/>
      <c r="S51" s="143"/>
    </row>
    <row r="52" spans="1:19" ht="16.2">
      <c r="A52" s="158" t="s">
        <v>157</v>
      </c>
      <c r="B52" s="158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43"/>
    </row>
    <row r="53" spans="1:19" ht="16.2">
      <c r="A53" s="158" t="s">
        <v>158</v>
      </c>
      <c r="B53" s="158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</row>
    <row r="54" spans="1:19" ht="16.2">
      <c r="A54" s="176" t="s">
        <v>82</v>
      </c>
      <c r="B54" s="158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  <c r="R54" s="143"/>
      <c r="S54" s="143"/>
    </row>
    <row r="55" spans="1:19" ht="16.2">
      <c r="A55" s="158" t="s">
        <v>196</v>
      </c>
      <c r="B55" s="158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</row>
    <row r="56" spans="1:19" ht="16.2">
      <c r="A56" s="158" t="s">
        <v>197</v>
      </c>
      <c r="B56" s="158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</row>
    <row r="57" spans="1:19" ht="16.2">
      <c r="A57" s="158" t="s">
        <v>198</v>
      </c>
      <c r="B57" s="158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</row>
    <row r="58" spans="1:19" ht="8.4" customHeight="1">
      <c r="A58" s="158"/>
      <c r="B58" s="158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</row>
    <row r="59" spans="1:19" ht="16.2">
      <c r="A59" s="158" t="s">
        <v>185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</row>
    <row r="60" spans="1:19" ht="7.2" customHeight="1"/>
    <row r="61" spans="1:19" ht="18" customHeight="1">
      <c r="A61" s="143" t="s">
        <v>39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8"/>
      <c r="M61" s="148"/>
      <c r="N61" s="148"/>
      <c r="O61" s="148"/>
      <c r="P61" s="148"/>
      <c r="Q61" s="148"/>
      <c r="R61" s="148"/>
      <c r="S61" s="148"/>
    </row>
    <row r="62" spans="1:19" ht="9" customHeight="1">
      <c r="A62" s="148"/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</row>
    <row r="63" spans="1:19" ht="18" customHeight="1">
      <c r="A63" s="143" t="s">
        <v>184</v>
      </c>
    </row>
    <row r="64" spans="1:19" ht="18" customHeight="1">
      <c r="B64" s="143"/>
    </row>
    <row r="65" spans="2:23" ht="10.5" customHeight="1"/>
    <row r="66" spans="2:23" s="51" customFormat="1" ht="22.2" customHeight="1">
      <c r="B66" s="164" t="s">
        <v>199</v>
      </c>
      <c r="W66" s="40"/>
    </row>
    <row r="67" spans="2:23" ht="19.2">
      <c r="C67" s="162" t="s">
        <v>102</v>
      </c>
      <c r="D67" s="162"/>
      <c r="E67" s="163" t="s">
        <v>183</v>
      </c>
      <c r="H67" s="177"/>
      <c r="I67" s="177"/>
      <c r="J67" s="177"/>
    </row>
  </sheetData>
  <sheetProtection formatCells="0" selectLockedCells="1"/>
  <customSheetViews>
    <customSheetView guid="{9A062998-C87C-4B00-B38F-6F72BC85D248}" zeroValues="0">
      <selection activeCell="C9" sqref="C9:J20"/>
      <pageMargins left="0.52" right="0.48" top="0.79" bottom="0.39" header="0.51200000000000001" footer="0.4"/>
      <pageSetup paperSize="9" orientation="portrait" horizontalDpi="400" r:id="rId1"/>
      <headerFooter alignWithMargins="0"/>
    </customSheetView>
  </customSheetViews>
  <mergeCells count="70">
    <mergeCell ref="I15:K15"/>
    <mergeCell ref="L15:N15"/>
    <mergeCell ref="A42:B43"/>
    <mergeCell ref="A44:B45"/>
    <mergeCell ref="L44:N45"/>
    <mergeCell ref="C44:E45"/>
    <mergeCell ref="F44:H45"/>
    <mergeCell ref="I44:K45"/>
    <mergeCell ref="F47:H47"/>
    <mergeCell ref="I47:K47"/>
    <mergeCell ref="A46:B46"/>
    <mergeCell ref="L46:N46"/>
    <mergeCell ref="C46:E46"/>
    <mergeCell ref="F46:H46"/>
    <mergeCell ref="I46:K46"/>
    <mergeCell ref="A5:B6"/>
    <mergeCell ref="A7:B8"/>
    <mergeCell ref="C5:N6"/>
    <mergeCell ref="A49:B49"/>
    <mergeCell ref="L49:N49"/>
    <mergeCell ref="C49:E49"/>
    <mergeCell ref="F49:H49"/>
    <mergeCell ref="I49:K49"/>
    <mergeCell ref="A48:B48"/>
    <mergeCell ref="L48:N48"/>
    <mergeCell ref="C48:E48"/>
    <mergeCell ref="F48:H48"/>
    <mergeCell ref="I48:K48"/>
    <mergeCell ref="A47:B47"/>
    <mergeCell ref="L47:N47"/>
    <mergeCell ref="C47:E47"/>
    <mergeCell ref="A9:B9"/>
    <mergeCell ref="F7:H8"/>
    <mergeCell ref="L7:N8"/>
    <mergeCell ref="I7:K8"/>
    <mergeCell ref="C7:E8"/>
    <mergeCell ref="I13:K13"/>
    <mergeCell ref="L13:N13"/>
    <mergeCell ref="N1:Q1"/>
    <mergeCell ref="C9:E9"/>
    <mergeCell ref="F9:H9"/>
    <mergeCell ref="I9:K9"/>
    <mergeCell ref="L9:N9"/>
    <mergeCell ref="O48:Q48"/>
    <mergeCell ref="O49:Q49"/>
    <mergeCell ref="O5:Q6"/>
    <mergeCell ref="O15:Q15"/>
    <mergeCell ref="O44:Q45"/>
    <mergeCell ref="O46:Q46"/>
    <mergeCell ref="O47:Q47"/>
    <mergeCell ref="O7:Q8"/>
    <mergeCell ref="O9:Q9"/>
    <mergeCell ref="O11:Q11"/>
    <mergeCell ref="O13:Q13"/>
    <mergeCell ref="A1:K1"/>
    <mergeCell ref="N39:Q39"/>
    <mergeCell ref="O42:Q43"/>
    <mergeCell ref="C42:N43"/>
    <mergeCell ref="A39:K39"/>
    <mergeCell ref="A11:B11"/>
    <mergeCell ref="A15:B15"/>
    <mergeCell ref="C11:E11"/>
    <mergeCell ref="F11:H11"/>
    <mergeCell ref="C15:E15"/>
    <mergeCell ref="A13:B13"/>
    <mergeCell ref="F15:H15"/>
    <mergeCell ref="I11:K11"/>
    <mergeCell ref="L11:N11"/>
    <mergeCell ref="C13:E13"/>
    <mergeCell ref="F13:H13"/>
  </mergeCells>
  <phoneticPr fontId="1"/>
  <conditionalFormatting sqref="A11:B11 A13:B13 A15:B15 A9:B9">
    <cfRule type="cellIs" dxfId="2" priority="2" stopIfTrue="1" operator="equal">
      <formula>""</formula>
    </cfRule>
  </conditionalFormatting>
  <conditionalFormatting sqref="A46:B49">
    <cfRule type="cellIs" dxfId="1" priority="1" stopIfTrue="1" operator="equal">
      <formula>""</formula>
    </cfRule>
  </conditionalFormatting>
  <dataValidations count="4">
    <dataValidation imeMode="hiragana" allowBlank="1" showInputMessage="1" showErrorMessage="1" sqref="A11:B11 A13:B13 A15:B15 A9:B9 A46:B49" xr:uid="{00000000-0002-0000-0300-000000000000}"/>
    <dataValidation type="list" allowBlank="1" showInputMessage="1" showErrorMessage="1" sqref="L50:Q50" xr:uid="{00000000-0002-0000-0300-000002000000}">
      <formula1>$V$5:$V$9</formula1>
    </dataValidation>
    <dataValidation type="list" allowBlank="1" showInputMessage="1" showErrorMessage="1" sqref="C9:S9 C11:S11 C13:S13 C15:S15" xr:uid="{BC9FA211-3526-47B3-8F09-E2796E080C9C}">
      <formula1>$U$5:$U$11</formula1>
    </dataValidation>
    <dataValidation type="list" allowBlank="1" showInputMessage="1" showErrorMessage="1" sqref="C46:Q49" xr:uid="{C49E57CD-F031-4546-97DF-E322E12AB7A3}">
      <formula1>$V$42:$V$46</formula1>
    </dataValidation>
  </dataValidations>
  <hyperlinks>
    <hyperlink ref="H29" r:id="rId2" display="b-b-man@mvh.biglobe.ne.jp" xr:uid="{00000000-0004-0000-0300-000000000000}"/>
    <hyperlink ref="E37" r:id="rId3" display="norijin.igarashi@nifty.com" xr:uid="{00000000-0004-0000-0300-000001000000}"/>
    <hyperlink ref="E67" r:id="rId4" display="norijin.igarashi@nifty.com" xr:uid="{00000000-0004-0000-0300-000002000000}"/>
  </hyperlinks>
  <pageMargins left="0.51181102362204722" right="0.15748031496062992" top="0.78740157480314965" bottom="0.39370078740157483" header="0.51181102362204722" footer="0.39370078740157483"/>
  <pageSetup paperSize="9" scale="75" orientation="portrait" horizontalDpi="400" r:id="rId5"/>
  <headerFooter alignWithMargins="0"/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0"/>
    <pageSetUpPr autoPageBreaks="0"/>
  </sheetPr>
  <dimension ref="A1:M260"/>
  <sheetViews>
    <sheetView topLeftCell="A17" workbookViewId="0">
      <selection activeCell="I30" sqref="I30"/>
    </sheetView>
  </sheetViews>
  <sheetFormatPr defaultColWidth="9" defaultRowHeight="14.4"/>
  <cols>
    <col min="1" max="1" width="9" style="93"/>
    <col min="2" max="2" width="9.19921875" style="93" customWidth="1"/>
    <col min="3" max="3" width="9" style="93"/>
    <col min="4" max="4" width="9.69921875" style="93" bestFit="1" customWidth="1"/>
    <col min="5" max="9" width="9" style="93"/>
    <col min="10" max="10" width="2.59765625" style="93" customWidth="1"/>
    <col min="11" max="16384" width="9" style="93"/>
  </cols>
  <sheetData>
    <row r="1" spans="1:9" s="181" customFormat="1" ht="47.25" customHeight="1">
      <c r="A1" s="604" t="str">
        <f>参加申込書!B1</f>
        <v>第３６回福島県ミニバスケットボール優勝大会県中地区予選会
兼　　　第１８回郡山西北ロータリークラブ杯争奪戦</v>
      </c>
      <c r="B1" s="604"/>
      <c r="C1" s="604"/>
      <c r="D1" s="604"/>
      <c r="E1" s="604"/>
      <c r="F1" s="604"/>
      <c r="G1" s="604"/>
      <c r="H1" s="604"/>
      <c r="I1" s="604"/>
    </row>
    <row r="2" spans="1:9">
      <c r="A2" s="182"/>
      <c r="B2" s="183"/>
      <c r="C2" s="183"/>
      <c r="D2" s="183"/>
      <c r="E2" s="183"/>
      <c r="F2" s="183"/>
      <c r="G2" s="183"/>
      <c r="H2" s="183"/>
    </row>
    <row r="3" spans="1:9">
      <c r="A3" s="184" t="s">
        <v>57</v>
      </c>
      <c r="B3" s="183"/>
      <c r="C3" s="183"/>
      <c r="D3" s="183"/>
      <c r="E3" s="183"/>
      <c r="F3" s="183"/>
      <c r="G3" s="183"/>
      <c r="H3" s="183"/>
    </row>
    <row r="4" spans="1:9">
      <c r="A4" s="183"/>
      <c r="B4" s="183"/>
      <c r="C4" s="183"/>
      <c r="D4" s="183"/>
      <c r="E4" s="183"/>
      <c r="F4" s="184" t="s">
        <v>163</v>
      </c>
      <c r="G4" s="183"/>
      <c r="H4" s="183"/>
    </row>
    <row r="5" spans="1:9">
      <c r="A5" s="184" t="s">
        <v>68</v>
      </c>
      <c r="B5" s="183"/>
      <c r="C5" s="183"/>
      <c r="D5" s="183"/>
      <c r="E5" s="183"/>
      <c r="F5" s="185" t="s">
        <v>164</v>
      </c>
      <c r="G5" s="183"/>
      <c r="H5" s="183"/>
    </row>
    <row r="6" spans="1:9">
      <c r="A6" s="182"/>
      <c r="B6" s="183"/>
      <c r="C6" s="183"/>
      <c r="D6" s="183"/>
      <c r="E6" s="183"/>
      <c r="F6" s="183"/>
      <c r="G6" s="183"/>
      <c r="H6" s="183"/>
    </row>
    <row r="7" spans="1:9">
      <c r="A7" s="182"/>
      <c r="B7" s="183"/>
      <c r="C7" s="183"/>
      <c r="D7" s="183"/>
      <c r="E7" s="183"/>
      <c r="F7" s="183"/>
      <c r="G7" s="183"/>
      <c r="H7" s="183"/>
    </row>
    <row r="8" spans="1:9">
      <c r="A8" s="182"/>
      <c r="B8" s="183"/>
      <c r="C8" s="183"/>
      <c r="D8" s="183"/>
      <c r="E8" s="183"/>
      <c r="F8" s="183"/>
      <c r="G8" s="183"/>
      <c r="H8" s="183"/>
    </row>
    <row r="9" spans="1:9" ht="19.2">
      <c r="A9" s="605" t="s">
        <v>58</v>
      </c>
      <c r="B9" s="605"/>
      <c r="C9" s="605"/>
      <c r="D9" s="605"/>
      <c r="E9" s="605"/>
      <c r="F9" s="605"/>
      <c r="G9" s="605"/>
      <c r="H9" s="605"/>
    </row>
    <row r="10" spans="1:9">
      <c r="A10" s="182"/>
      <c r="B10" s="183"/>
      <c r="C10" s="183"/>
      <c r="D10" s="183"/>
      <c r="E10" s="183"/>
      <c r="F10" s="183"/>
      <c r="G10" s="183"/>
      <c r="H10" s="183"/>
    </row>
    <row r="11" spans="1:9">
      <c r="A11" s="186" t="s">
        <v>59</v>
      </c>
      <c r="B11" s="183"/>
      <c r="C11" s="183"/>
      <c r="D11" s="183"/>
      <c r="E11" s="183"/>
      <c r="F11" s="183"/>
      <c r="G11" s="183"/>
      <c r="H11" s="183"/>
    </row>
    <row r="12" spans="1:9" s="96" customFormat="1" ht="12">
      <c r="A12" s="187" t="s">
        <v>88</v>
      </c>
      <c r="B12" s="188"/>
      <c r="C12" s="188"/>
      <c r="D12" s="188"/>
      <c r="E12" s="188"/>
      <c r="F12" s="188"/>
      <c r="G12" s="188"/>
      <c r="H12" s="188"/>
    </row>
    <row r="13" spans="1:9" s="96" customFormat="1" ht="12">
      <c r="A13" s="187" t="s">
        <v>89</v>
      </c>
      <c r="B13" s="188"/>
      <c r="C13" s="188"/>
      <c r="D13" s="188"/>
      <c r="E13" s="188"/>
      <c r="F13" s="188"/>
      <c r="G13" s="188"/>
      <c r="H13" s="188"/>
    </row>
    <row r="14" spans="1:9" s="96" customFormat="1" ht="12">
      <c r="A14" s="187" t="s">
        <v>186</v>
      </c>
      <c r="B14" s="188"/>
      <c r="C14" s="188"/>
      <c r="D14" s="188"/>
      <c r="E14" s="188"/>
      <c r="F14" s="188"/>
      <c r="G14" s="188"/>
      <c r="H14" s="188"/>
    </row>
    <row r="15" spans="1:9" s="96" customFormat="1" ht="12">
      <c r="A15" s="187" t="s">
        <v>108</v>
      </c>
      <c r="B15" s="188"/>
      <c r="C15" s="188"/>
      <c r="D15" s="188"/>
      <c r="E15" s="188"/>
      <c r="F15" s="188"/>
      <c r="G15" s="188"/>
      <c r="H15" s="188"/>
    </row>
    <row r="16" spans="1:9" s="96" customFormat="1" ht="12">
      <c r="A16" s="187" t="s">
        <v>90</v>
      </c>
      <c r="B16" s="188"/>
      <c r="C16" s="188"/>
      <c r="D16" s="188"/>
      <c r="E16" s="188"/>
      <c r="F16" s="188"/>
      <c r="G16" s="188"/>
      <c r="H16" s="188"/>
    </row>
    <row r="17" spans="1:13">
      <c r="A17" s="189"/>
      <c r="B17" s="183"/>
      <c r="C17" s="183"/>
      <c r="D17" s="183"/>
      <c r="E17" s="183"/>
      <c r="F17" s="183"/>
      <c r="G17" s="183"/>
      <c r="H17" s="183"/>
    </row>
    <row r="18" spans="1:13" ht="19.2">
      <c r="A18" s="605" t="s">
        <v>60</v>
      </c>
      <c r="B18" s="611"/>
      <c r="C18" s="611"/>
      <c r="D18" s="611"/>
      <c r="E18" s="611"/>
      <c r="F18" s="611"/>
      <c r="G18" s="611"/>
      <c r="H18" s="611"/>
    </row>
    <row r="19" spans="1:13">
      <c r="A19" s="190"/>
      <c r="B19" s="183"/>
      <c r="C19" s="183"/>
      <c r="D19" s="183"/>
      <c r="E19" s="183"/>
      <c r="F19" s="183"/>
      <c r="G19" s="183"/>
      <c r="H19" s="183"/>
    </row>
    <row r="20" spans="1:13" ht="23.25" customHeight="1">
      <c r="A20" s="612" t="s">
        <v>61</v>
      </c>
      <c r="B20" s="612"/>
      <c r="C20" s="612"/>
      <c r="D20" s="612"/>
      <c r="E20" s="612"/>
      <c r="F20" s="612"/>
      <c r="G20" s="612"/>
      <c r="H20" s="612"/>
    </row>
    <row r="21" spans="1:13">
      <c r="A21" s="191"/>
      <c r="B21" s="183"/>
      <c r="C21" s="183"/>
      <c r="D21" s="183"/>
      <c r="E21" s="183"/>
      <c r="F21" s="183"/>
      <c r="G21" s="183"/>
      <c r="H21" s="183"/>
    </row>
    <row r="22" spans="1:13" ht="23.25" customHeight="1">
      <c r="A22" s="192" t="s">
        <v>85</v>
      </c>
      <c r="B22" s="193"/>
      <c r="C22" s="613" t="str">
        <f>IF(参加申込書!E3="","",参加申込書!E3)</f>
        <v/>
      </c>
      <c r="D22" s="614"/>
      <c r="E22" s="614"/>
      <c r="F22" s="615"/>
      <c r="G22" s="608" t="str">
        <f>IF(参加申込書!Q11="","",参加申込書!Q11)</f>
        <v/>
      </c>
      <c r="H22" s="610"/>
      <c r="M22" s="194" t="s">
        <v>188</v>
      </c>
    </row>
    <row r="23" spans="1:13" ht="24" customHeight="1">
      <c r="A23" s="195" t="s">
        <v>129</v>
      </c>
      <c r="B23" s="183"/>
      <c r="C23" s="196"/>
      <c r="D23" s="196"/>
      <c r="E23" s="196"/>
      <c r="F23" s="196"/>
      <c r="G23" s="196"/>
      <c r="H23" s="196"/>
    </row>
    <row r="24" spans="1:13">
      <c r="A24" s="197"/>
      <c r="B24" s="183"/>
      <c r="C24" s="183"/>
      <c r="D24" s="183"/>
      <c r="E24" s="183"/>
      <c r="F24" s="183"/>
      <c r="G24" s="183"/>
      <c r="H24" s="183"/>
    </row>
    <row r="25" spans="1:13" ht="24" customHeight="1">
      <c r="A25" s="192" t="s">
        <v>86</v>
      </c>
      <c r="B25" s="198"/>
      <c r="D25" s="608" t="str">
        <f>IF(参加申込書!E5="","",参加申込書!E5)</f>
        <v/>
      </c>
      <c r="E25" s="609"/>
      <c r="F25" s="609"/>
      <c r="G25" s="610"/>
      <c r="H25" s="183"/>
      <c r="M25" s="194" t="s">
        <v>188</v>
      </c>
    </row>
    <row r="26" spans="1:13">
      <c r="A26" s="199"/>
      <c r="B26" s="196"/>
      <c r="C26" s="196"/>
      <c r="D26" s="196"/>
      <c r="E26" s="196"/>
      <c r="F26" s="196"/>
      <c r="G26" s="183"/>
      <c r="H26" s="183"/>
    </row>
    <row r="27" spans="1:13" ht="26.25" customHeight="1">
      <c r="A27" s="198" t="s">
        <v>92</v>
      </c>
      <c r="B27" s="198"/>
      <c r="C27" s="200"/>
      <c r="D27" s="608" t="str">
        <f>IF(参加申込書!P5="","",参加申込書!P5)</f>
        <v/>
      </c>
      <c r="E27" s="609"/>
      <c r="F27" s="609"/>
      <c r="G27" s="610"/>
      <c r="H27" s="183"/>
      <c r="M27" s="194" t="s">
        <v>188</v>
      </c>
    </row>
    <row r="28" spans="1:13" ht="12.75" customHeight="1">
      <c r="A28" s="192" t="s">
        <v>91</v>
      </c>
      <c r="B28" s="192"/>
      <c r="C28" s="201"/>
      <c r="D28" s="201"/>
      <c r="E28" s="201"/>
      <c r="F28" s="201"/>
      <c r="G28" s="201"/>
      <c r="H28" s="183"/>
    </row>
    <row r="29" spans="1:13">
      <c r="A29" s="196"/>
      <c r="B29" s="196"/>
      <c r="C29" s="183"/>
      <c r="D29" s="183"/>
      <c r="E29" s="183"/>
      <c r="F29" s="183"/>
      <c r="G29" s="183"/>
      <c r="H29" s="183"/>
    </row>
    <row r="30" spans="1:13" ht="28.5" customHeight="1">
      <c r="A30" s="192" t="s">
        <v>87</v>
      </c>
      <c r="B30" s="198"/>
      <c r="D30" s="202"/>
      <c r="E30" s="198" t="s">
        <v>70</v>
      </c>
      <c r="G30" s="606" t="str">
        <f>IF(D30="","",D30*300)</f>
        <v/>
      </c>
      <c r="H30" s="607"/>
      <c r="I30" s="203" t="s">
        <v>107</v>
      </c>
      <c r="M30" s="194" t="s">
        <v>188</v>
      </c>
    </row>
    <row r="31" spans="1:13">
      <c r="A31" s="204"/>
      <c r="B31" s="183"/>
      <c r="C31" s="183"/>
      <c r="D31" s="183"/>
      <c r="E31" s="183"/>
      <c r="F31" s="183"/>
      <c r="G31" s="183"/>
      <c r="H31" s="183"/>
    </row>
    <row r="32" spans="1:13">
      <c r="A32" s="183"/>
      <c r="B32" s="183"/>
      <c r="C32" s="183"/>
      <c r="D32" s="183"/>
      <c r="E32" s="183"/>
      <c r="F32" s="183"/>
      <c r="G32" s="183"/>
      <c r="H32" s="183"/>
    </row>
    <row r="33" spans="1:8" s="181" customFormat="1" ht="25.5" customHeight="1">
      <c r="A33" s="205" t="s">
        <v>103</v>
      </c>
      <c r="B33" s="206"/>
      <c r="C33" s="206"/>
      <c r="D33" s="206"/>
      <c r="E33" s="206"/>
      <c r="F33" s="206"/>
      <c r="G33" s="207"/>
      <c r="H33" s="207"/>
    </row>
    <row r="34" spans="1:8" ht="27.75" customHeight="1">
      <c r="B34" s="208" t="s">
        <v>187</v>
      </c>
      <c r="C34" s="183"/>
      <c r="D34" s="183"/>
      <c r="E34" s="183"/>
      <c r="F34" s="183"/>
      <c r="G34" s="183"/>
      <c r="H34" s="183"/>
    </row>
    <row r="35" spans="1:8">
      <c r="A35" s="183"/>
      <c r="B35" s="158"/>
      <c r="C35" s="158"/>
      <c r="D35" s="158"/>
      <c r="E35" s="158"/>
      <c r="G35" s="183"/>
      <c r="H35" s="183"/>
    </row>
    <row r="36" spans="1:8">
      <c r="A36" s="183"/>
      <c r="B36" s="158"/>
      <c r="C36" s="158"/>
      <c r="D36" s="158"/>
      <c r="E36" s="158"/>
      <c r="G36" s="183"/>
      <c r="H36" s="183"/>
    </row>
    <row r="37" spans="1:8">
      <c r="A37" s="183"/>
      <c r="B37" s="158"/>
      <c r="C37" s="158"/>
      <c r="D37" s="158"/>
      <c r="E37" s="209"/>
      <c r="G37" s="183"/>
      <c r="H37" s="183"/>
    </row>
    <row r="38" spans="1:8">
      <c r="A38" s="183"/>
      <c r="B38" s="183"/>
      <c r="C38" s="197"/>
      <c r="D38" s="183"/>
      <c r="E38" s="183"/>
      <c r="F38" s="183"/>
      <c r="G38" s="183"/>
      <c r="H38" s="183"/>
    </row>
    <row r="39" spans="1:8">
      <c r="A39" s="183"/>
      <c r="B39" s="183"/>
      <c r="C39" s="183"/>
      <c r="D39" s="183"/>
      <c r="E39" s="183"/>
      <c r="F39" s="183"/>
      <c r="G39" s="183"/>
      <c r="H39" s="183"/>
    </row>
    <row r="40" spans="1:8">
      <c r="A40" s="183"/>
      <c r="B40" s="183"/>
      <c r="C40" s="183"/>
      <c r="D40" s="183"/>
      <c r="E40" s="183"/>
      <c r="F40" s="183"/>
      <c r="G40" s="183"/>
      <c r="H40" s="183"/>
    </row>
    <row r="41" spans="1:8">
      <c r="A41" s="183"/>
      <c r="B41" s="183"/>
      <c r="C41" s="183"/>
      <c r="D41" s="183"/>
      <c r="E41" s="183"/>
      <c r="F41" s="183"/>
      <c r="G41" s="183"/>
      <c r="H41" s="183"/>
    </row>
    <row r="42" spans="1:8">
      <c r="A42" s="183"/>
      <c r="B42" s="183"/>
      <c r="C42" s="183"/>
      <c r="D42" s="183"/>
      <c r="E42" s="183"/>
      <c r="F42" s="183"/>
      <c r="G42" s="183"/>
      <c r="H42" s="183"/>
    </row>
    <row r="43" spans="1:8">
      <c r="A43" s="183"/>
      <c r="B43" s="183"/>
      <c r="C43" s="183"/>
      <c r="D43" s="183"/>
      <c r="E43" s="183"/>
      <c r="F43" s="183"/>
      <c r="G43" s="183"/>
      <c r="H43" s="183"/>
    </row>
    <row r="44" spans="1:8">
      <c r="A44" s="183"/>
      <c r="B44" s="183"/>
      <c r="C44" s="183"/>
      <c r="D44" s="183"/>
      <c r="E44" s="183"/>
      <c r="F44" s="183"/>
      <c r="G44" s="183"/>
      <c r="H44" s="183"/>
    </row>
    <row r="45" spans="1:8">
      <c r="A45" s="183"/>
      <c r="B45" s="183"/>
      <c r="C45" s="183"/>
      <c r="D45" s="183"/>
      <c r="E45" s="183"/>
      <c r="F45" s="183"/>
      <c r="G45" s="183"/>
      <c r="H45" s="183"/>
    </row>
    <row r="46" spans="1:8">
      <c r="A46" s="183"/>
      <c r="B46" s="183"/>
      <c r="C46" s="183"/>
      <c r="D46" s="183"/>
      <c r="E46" s="183"/>
      <c r="F46" s="183"/>
      <c r="G46" s="183"/>
      <c r="H46" s="183"/>
    </row>
    <row r="47" spans="1:8">
      <c r="A47" s="183"/>
      <c r="B47" s="183"/>
      <c r="C47" s="183"/>
      <c r="D47" s="183"/>
      <c r="E47" s="183"/>
      <c r="F47" s="183"/>
      <c r="G47" s="183"/>
      <c r="H47" s="183"/>
    </row>
    <row r="48" spans="1:8">
      <c r="A48" s="183"/>
      <c r="B48" s="183"/>
      <c r="C48" s="183"/>
      <c r="D48" s="183"/>
      <c r="E48" s="183"/>
      <c r="F48" s="183"/>
      <c r="G48" s="183"/>
      <c r="H48" s="183"/>
    </row>
    <row r="49" spans="1:8">
      <c r="A49" s="183"/>
      <c r="B49" s="183"/>
      <c r="C49" s="183"/>
      <c r="D49" s="183"/>
      <c r="E49" s="183"/>
      <c r="F49" s="183"/>
      <c r="G49" s="183"/>
      <c r="H49" s="183"/>
    </row>
    <row r="50" spans="1:8">
      <c r="A50" s="183"/>
      <c r="B50" s="183"/>
      <c r="C50" s="183"/>
      <c r="D50" s="183"/>
      <c r="E50" s="183"/>
      <c r="F50" s="183"/>
      <c r="G50" s="183"/>
      <c r="H50" s="183"/>
    </row>
    <row r="51" spans="1:8">
      <c r="A51" s="183"/>
      <c r="B51" s="183"/>
      <c r="C51" s="183"/>
      <c r="D51" s="183"/>
      <c r="E51" s="183"/>
      <c r="F51" s="183"/>
      <c r="G51" s="183"/>
      <c r="H51" s="183"/>
    </row>
    <row r="52" spans="1:8">
      <c r="A52" s="183"/>
      <c r="B52" s="183"/>
      <c r="C52" s="183"/>
      <c r="D52" s="183"/>
      <c r="E52" s="183"/>
      <c r="F52" s="183"/>
      <c r="G52" s="183"/>
      <c r="H52" s="183"/>
    </row>
    <row r="53" spans="1:8">
      <c r="A53" s="183"/>
      <c r="B53" s="183"/>
      <c r="C53" s="183"/>
      <c r="D53" s="183"/>
      <c r="E53" s="183"/>
      <c r="F53" s="183"/>
      <c r="G53" s="183"/>
      <c r="H53" s="183"/>
    </row>
    <row r="54" spans="1:8">
      <c r="A54" s="183"/>
      <c r="B54" s="183"/>
      <c r="C54" s="183"/>
      <c r="D54" s="183"/>
      <c r="E54" s="183"/>
      <c r="F54" s="183"/>
      <c r="G54" s="183"/>
      <c r="H54" s="183"/>
    </row>
    <row r="55" spans="1:8">
      <c r="A55" s="183"/>
      <c r="B55" s="183"/>
      <c r="C55" s="183"/>
      <c r="D55" s="183"/>
      <c r="E55" s="183"/>
      <c r="F55" s="183"/>
      <c r="G55" s="183"/>
      <c r="H55" s="183"/>
    </row>
    <row r="56" spans="1:8">
      <c r="A56" s="183"/>
      <c r="B56" s="183"/>
      <c r="C56" s="183"/>
      <c r="D56" s="183"/>
      <c r="E56" s="183"/>
      <c r="F56" s="183"/>
      <c r="G56" s="183"/>
      <c r="H56" s="183"/>
    </row>
    <row r="57" spans="1:8">
      <c r="A57" s="183"/>
      <c r="B57" s="183"/>
      <c r="C57" s="183"/>
      <c r="D57" s="183"/>
      <c r="E57" s="183"/>
      <c r="F57" s="183"/>
      <c r="G57" s="183"/>
      <c r="H57" s="183"/>
    </row>
    <row r="58" spans="1:8">
      <c r="A58" s="183"/>
      <c r="B58" s="183"/>
      <c r="C58" s="183"/>
      <c r="D58" s="183"/>
      <c r="E58" s="183"/>
      <c r="F58" s="183"/>
      <c r="G58" s="183"/>
      <c r="H58" s="183"/>
    </row>
    <row r="59" spans="1:8">
      <c r="A59" s="183"/>
      <c r="B59" s="183"/>
      <c r="C59" s="183"/>
      <c r="D59" s="183"/>
      <c r="E59" s="183"/>
      <c r="F59" s="183"/>
      <c r="G59" s="183"/>
      <c r="H59" s="183"/>
    </row>
    <row r="60" spans="1:8">
      <c r="A60" s="183"/>
      <c r="B60" s="183"/>
      <c r="C60" s="183"/>
      <c r="D60" s="183"/>
      <c r="E60" s="183"/>
      <c r="F60" s="183"/>
      <c r="G60" s="183"/>
      <c r="H60" s="183"/>
    </row>
    <row r="61" spans="1:8">
      <c r="A61" s="183"/>
      <c r="B61" s="183"/>
      <c r="C61" s="183"/>
      <c r="D61" s="183"/>
      <c r="E61" s="183"/>
      <c r="F61" s="183"/>
      <c r="G61" s="183"/>
      <c r="H61" s="183"/>
    </row>
    <row r="62" spans="1:8">
      <c r="A62" s="183"/>
      <c r="B62" s="183"/>
      <c r="C62" s="183"/>
      <c r="D62" s="183"/>
      <c r="E62" s="183"/>
      <c r="F62" s="183"/>
      <c r="G62" s="183"/>
      <c r="H62" s="183"/>
    </row>
    <row r="63" spans="1:8">
      <c r="A63" s="183"/>
      <c r="B63" s="183"/>
      <c r="C63" s="183"/>
      <c r="D63" s="183"/>
      <c r="E63" s="183"/>
      <c r="F63" s="183"/>
      <c r="G63" s="183"/>
      <c r="H63" s="183"/>
    </row>
    <row r="64" spans="1:8">
      <c r="A64" s="183"/>
      <c r="B64" s="183"/>
      <c r="C64" s="183"/>
      <c r="D64" s="183"/>
      <c r="E64" s="183"/>
      <c r="F64" s="183"/>
      <c r="G64" s="183"/>
      <c r="H64" s="183"/>
    </row>
    <row r="65" spans="1:8">
      <c r="A65" s="183"/>
      <c r="B65" s="183"/>
      <c r="C65" s="183"/>
      <c r="D65" s="183"/>
      <c r="E65" s="183"/>
      <c r="F65" s="183"/>
      <c r="G65" s="183"/>
      <c r="H65" s="183"/>
    </row>
    <row r="66" spans="1:8">
      <c r="A66" s="183"/>
      <c r="B66" s="183"/>
      <c r="C66" s="183"/>
      <c r="D66" s="183"/>
      <c r="E66" s="183"/>
      <c r="F66" s="183"/>
      <c r="G66" s="183"/>
      <c r="H66" s="183"/>
    </row>
    <row r="67" spans="1:8">
      <c r="A67" s="183"/>
      <c r="B67" s="183"/>
      <c r="C67" s="183"/>
      <c r="D67" s="183"/>
      <c r="E67" s="183"/>
      <c r="F67" s="183"/>
      <c r="G67" s="183"/>
      <c r="H67" s="183"/>
    </row>
    <row r="68" spans="1:8">
      <c r="A68" s="183"/>
      <c r="B68" s="183"/>
      <c r="C68" s="183"/>
      <c r="D68" s="183"/>
      <c r="E68" s="183"/>
      <c r="F68" s="183"/>
      <c r="G68" s="183"/>
      <c r="H68" s="183"/>
    </row>
    <row r="69" spans="1:8">
      <c r="A69" s="183"/>
      <c r="B69" s="183"/>
      <c r="C69" s="183"/>
      <c r="D69" s="183"/>
      <c r="E69" s="183"/>
      <c r="F69" s="183"/>
      <c r="G69" s="183"/>
      <c r="H69" s="183"/>
    </row>
    <row r="70" spans="1:8">
      <c r="A70" s="183"/>
      <c r="B70" s="183"/>
      <c r="C70" s="183"/>
      <c r="D70" s="183"/>
      <c r="E70" s="183"/>
      <c r="F70" s="183"/>
      <c r="G70" s="183"/>
      <c r="H70" s="183"/>
    </row>
    <row r="71" spans="1:8">
      <c r="A71" s="183"/>
      <c r="B71" s="183"/>
      <c r="C71" s="183"/>
      <c r="D71" s="183"/>
      <c r="E71" s="183"/>
      <c r="F71" s="183"/>
      <c r="G71" s="183"/>
      <c r="H71" s="183"/>
    </row>
    <row r="72" spans="1:8">
      <c r="A72" s="183"/>
      <c r="B72" s="183"/>
      <c r="C72" s="183"/>
      <c r="D72" s="183"/>
      <c r="E72" s="183"/>
      <c r="F72" s="183"/>
      <c r="G72" s="183"/>
      <c r="H72" s="183"/>
    </row>
    <row r="73" spans="1:8">
      <c r="A73" s="183"/>
      <c r="B73" s="183"/>
      <c r="C73" s="183"/>
      <c r="D73" s="183"/>
      <c r="E73" s="183"/>
      <c r="F73" s="183"/>
      <c r="G73" s="183"/>
      <c r="H73" s="183"/>
    </row>
    <row r="74" spans="1:8">
      <c r="A74" s="183"/>
      <c r="B74" s="183"/>
      <c r="C74" s="183"/>
      <c r="D74" s="183"/>
      <c r="E74" s="183"/>
      <c r="F74" s="183"/>
      <c r="G74" s="183"/>
      <c r="H74" s="183"/>
    </row>
    <row r="75" spans="1:8">
      <c r="A75" s="183"/>
      <c r="B75" s="183"/>
      <c r="C75" s="183"/>
      <c r="D75" s="183"/>
      <c r="E75" s="183"/>
      <c r="F75" s="183"/>
      <c r="G75" s="183"/>
      <c r="H75" s="183"/>
    </row>
    <row r="76" spans="1:8">
      <c r="A76" s="183"/>
      <c r="B76" s="183"/>
      <c r="C76" s="183"/>
      <c r="D76" s="183"/>
      <c r="E76" s="183"/>
      <c r="F76" s="183"/>
      <c r="G76" s="183"/>
      <c r="H76" s="183"/>
    </row>
    <row r="77" spans="1:8">
      <c r="A77" s="183"/>
      <c r="B77" s="183"/>
      <c r="C77" s="183"/>
      <c r="D77" s="183"/>
      <c r="E77" s="183"/>
      <c r="F77" s="183"/>
      <c r="G77" s="183"/>
      <c r="H77" s="183"/>
    </row>
    <row r="78" spans="1:8">
      <c r="A78" s="183"/>
      <c r="B78" s="183"/>
      <c r="C78" s="183"/>
      <c r="D78" s="183"/>
      <c r="E78" s="183"/>
      <c r="F78" s="183"/>
      <c r="G78" s="183"/>
      <c r="H78" s="183"/>
    </row>
    <row r="79" spans="1:8">
      <c r="A79" s="183"/>
      <c r="B79" s="183"/>
      <c r="C79" s="183"/>
      <c r="D79" s="183"/>
      <c r="E79" s="183"/>
      <c r="F79" s="183"/>
      <c r="G79" s="183"/>
      <c r="H79" s="183"/>
    </row>
    <row r="80" spans="1:8">
      <c r="A80" s="183"/>
      <c r="B80" s="183"/>
      <c r="C80" s="183"/>
      <c r="D80" s="183"/>
      <c r="E80" s="183"/>
      <c r="F80" s="183"/>
      <c r="G80" s="183"/>
      <c r="H80" s="183"/>
    </row>
    <row r="81" spans="1:8">
      <c r="A81" s="183"/>
      <c r="B81" s="183"/>
      <c r="C81" s="183"/>
      <c r="D81" s="183"/>
      <c r="E81" s="183"/>
      <c r="F81" s="183"/>
      <c r="G81" s="183"/>
      <c r="H81" s="183"/>
    </row>
    <row r="82" spans="1:8">
      <c r="A82" s="183"/>
      <c r="B82" s="183"/>
      <c r="C82" s="183"/>
      <c r="D82" s="183"/>
      <c r="E82" s="183"/>
      <c r="F82" s="183"/>
      <c r="G82" s="183"/>
      <c r="H82" s="183"/>
    </row>
    <row r="83" spans="1:8">
      <c r="A83" s="183"/>
      <c r="B83" s="183"/>
      <c r="C83" s="183"/>
      <c r="D83" s="183"/>
      <c r="E83" s="183"/>
      <c r="F83" s="183"/>
      <c r="G83" s="183"/>
      <c r="H83" s="183"/>
    </row>
    <row r="84" spans="1:8">
      <c r="A84" s="183"/>
      <c r="B84" s="183"/>
      <c r="C84" s="183"/>
      <c r="D84" s="183"/>
      <c r="E84" s="183"/>
      <c r="F84" s="183"/>
      <c r="G84" s="183"/>
      <c r="H84" s="183"/>
    </row>
    <row r="85" spans="1:8">
      <c r="A85" s="183"/>
      <c r="B85" s="183"/>
      <c r="C85" s="183"/>
      <c r="D85" s="183"/>
      <c r="E85" s="183"/>
      <c r="F85" s="183"/>
      <c r="G85" s="183"/>
      <c r="H85" s="183"/>
    </row>
    <row r="86" spans="1:8">
      <c r="A86" s="183"/>
      <c r="B86" s="183"/>
      <c r="C86" s="183"/>
      <c r="D86" s="183"/>
      <c r="E86" s="183"/>
      <c r="F86" s="183"/>
      <c r="G86" s="183"/>
      <c r="H86" s="183"/>
    </row>
    <row r="87" spans="1:8">
      <c r="A87" s="183"/>
      <c r="B87" s="183"/>
      <c r="C87" s="183"/>
      <c r="D87" s="183"/>
      <c r="E87" s="183"/>
      <c r="F87" s="183"/>
      <c r="G87" s="183"/>
      <c r="H87" s="183"/>
    </row>
    <row r="88" spans="1:8">
      <c r="A88" s="183"/>
      <c r="B88" s="183"/>
      <c r="C88" s="183"/>
      <c r="D88" s="183"/>
      <c r="E88" s="183"/>
      <c r="F88" s="183"/>
      <c r="G88" s="183"/>
      <c r="H88" s="183"/>
    </row>
    <row r="89" spans="1:8">
      <c r="A89" s="183"/>
      <c r="B89" s="183"/>
      <c r="C89" s="183"/>
      <c r="D89" s="183"/>
      <c r="E89" s="183"/>
      <c r="F89" s="183"/>
      <c r="G89" s="183"/>
      <c r="H89" s="183"/>
    </row>
    <row r="90" spans="1:8">
      <c r="A90" s="183"/>
      <c r="B90" s="183"/>
      <c r="C90" s="183"/>
      <c r="D90" s="183"/>
      <c r="E90" s="183"/>
      <c r="F90" s="183"/>
      <c r="G90" s="183"/>
      <c r="H90" s="183"/>
    </row>
    <row r="91" spans="1:8">
      <c r="A91" s="183"/>
      <c r="B91" s="183"/>
      <c r="C91" s="183"/>
      <c r="D91" s="183"/>
      <c r="E91" s="183"/>
      <c r="F91" s="183"/>
      <c r="G91" s="183"/>
      <c r="H91" s="183"/>
    </row>
    <row r="92" spans="1:8">
      <c r="A92" s="183"/>
      <c r="B92" s="183"/>
      <c r="C92" s="183"/>
      <c r="D92" s="183"/>
      <c r="E92" s="183"/>
      <c r="F92" s="183"/>
      <c r="G92" s="183"/>
      <c r="H92" s="183"/>
    </row>
    <row r="93" spans="1:8">
      <c r="A93" s="183"/>
      <c r="B93" s="183"/>
      <c r="C93" s="183"/>
      <c r="D93" s="183"/>
      <c r="E93" s="183"/>
      <c r="F93" s="183"/>
      <c r="G93" s="183"/>
      <c r="H93" s="183"/>
    </row>
    <row r="94" spans="1:8">
      <c r="A94" s="183"/>
      <c r="B94" s="183"/>
      <c r="C94" s="183"/>
      <c r="D94" s="183"/>
      <c r="E94" s="183"/>
      <c r="F94" s="183"/>
      <c r="G94" s="183"/>
      <c r="H94" s="183"/>
    </row>
    <row r="95" spans="1:8">
      <c r="A95" s="183"/>
      <c r="B95" s="183"/>
      <c r="C95" s="183"/>
      <c r="D95" s="183"/>
      <c r="E95" s="183"/>
      <c r="F95" s="183"/>
      <c r="G95" s="183"/>
      <c r="H95" s="183"/>
    </row>
    <row r="96" spans="1:8">
      <c r="A96" s="183"/>
      <c r="B96" s="183"/>
      <c r="C96" s="183"/>
      <c r="D96" s="183"/>
      <c r="E96" s="183"/>
      <c r="F96" s="183"/>
      <c r="G96" s="183"/>
      <c r="H96" s="183"/>
    </row>
    <row r="97" spans="1:8">
      <c r="A97" s="183"/>
      <c r="B97" s="183"/>
      <c r="C97" s="183"/>
      <c r="D97" s="183"/>
      <c r="E97" s="183"/>
      <c r="F97" s="183"/>
      <c r="G97" s="183"/>
      <c r="H97" s="183"/>
    </row>
    <row r="98" spans="1:8">
      <c r="A98" s="183"/>
      <c r="B98" s="183"/>
      <c r="C98" s="183"/>
      <c r="D98" s="183"/>
      <c r="E98" s="183"/>
      <c r="F98" s="183"/>
      <c r="G98" s="183"/>
      <c r="H98" s="183"/>
    </row>
    <row r="99" spans="1:8">
      <c r="A99" s="183"/>
      <c r="B99" s="183"/>
      <c r="C99" s="183"/>
      <c r="D99" s="183"/>
      <c r="E99" s="183"/>
      <c r="F99" s="183"/>
      <c r="G99" s="183"/>
      <c r="H99" s="183"/>
    </row>
    <row r="100" spans="1:8">
      <c r="A100" s="183"/>
      <c r="B100" s="183"/>
      <c r="C100" s="183"/>
      <c r="D100" s="183"/>
      <c r="E100" s="183"/>
      <c r="F100" s="183"/>
      <c r="G100" s="183"/>
      <c r="H100" s="183"/>
    </row>
    <row r="101" spans="1:8">
      <c r="A101" s="183"/>
      <c r="B101" s="183"/>
      <c r="C101" s="183"/>
      <c r="D101" s="183"/>
      <c r="E101" s="183"/>
      <c r="F101" s="183"/>
      <c r="G101" s="183"/>
      <c r="H101" s="183"/>
    </row>
    <row r="102" spans="1:8">
      <c r="A102" s="183"/>
      <c r="B102" s="183"/>
      <c r="C102" s="183"/>
      <c r="D102" s="183"/>
      <c r="E102" s="183"/>
      <c r="F102" s="183"/>
      <c r="G102" s="183"/>
      <c r="H102" s="183"/>
    </row>
    <row r="103" spans="1:8">
      <c r="A103" s="183"/>
      <c r="B103" s="183"/>
      <c r="C103" s="183"/>
      <c r="D103" s="183"/>
      <c r="E103" s="183"/>
      <c r="F103" s="183"/>
      <c r="G103" s="183"/>
      <c r="H103" s="183"/>
    </row>
    <row r="104" spans="1:8">
      <c r="A104" s="183"/>
      <c r="B104" s="183"/>
      <c r="C104" s="183"/>
      <c r="D104" s="183"/>
      <c r="E104" s="183"/>
      <c r="F104" s="183"/>
      <c r="G104" s="183"/>
      <c r="H104" s="183"/>
    </row>
    <row r="105" spans="1:8">
      <c r="A105" s="183"/>
      <c r="B105" s="183"/>
      <c r="C105" s="183"/>
      <c r="D105" s="183"/>
      <c r="E105" s="183"/>
      <c r="F105" s="183"/>
      <c r="G105" s="183"/>
      <c r="H105" s="183"/>
    </row>
    <row r="106" spans="1:8">
      <c r="A106" s="183"/>
      <c r="B106" s="183"/>
      <c r="C106" s="183"/>
      <c r="D106" s="183"/>
      <c r="E106" s="183"/>
      <c r="F106" s="183"/>
      <c r="G106" s="183"/>
      <c r="H106" s="183"/>
    </row>
    <row r="107" spans="1:8">
      <c r="A107" s="183"/>
      <c r="B107" s="183"/>
      <c r="C107" s="183"/>
      <c r="D107" s="183"/>
      <c r="E107" s="183"/>
      <c r="F107" s="183"/>
      <c r="G107" s="183"/>
      <c r="H107" s="183"/>
    </row>
    <row r="108" spans="1:8">
      <c r="A108" s="183"/>
      <c r="B108" s="183"/>
      <c r="C108" s="183"/>
      <c r="D108" s="183"/>
      <c r="E108" s="183"/>
      <c r="F108" s="183"/>
      <c r="G108" s="183"/>
      <c r="H108" s="183"/>
    </row>
    <row r="109" spans="1:8">
      <c r="A109" s="183"/>
      <c r="B109" s="183"/>
      <c r="C109" s="183"/>
      <c r="D109" s="183"/>
      <c r="E109" s="183"/>
      <c r="F109" s="183"/>
      <c r="G109" s="183"/>
      <c r="H109" s="183"/>
    </row>
    <row r="110" spans="1:8">
      <c r="A110" s="183"/>
      <c r="B110" s="183"/>
      <c r="C110" s="183"/>
      <c r="D110" s="183"/>
      <c r="E110" s="183"/>
      <c r="F110" s="183"/>
      <c r="G110" s="183"/>
      <c r="H110" s="183"/>
    </row>
    <row r="111" spans="1:8">
      <c r="A111" s="183"/>
      <c r="B111" s="183"/>
      <c r="C111" s="183"/>
      <c r="D111" s="183"/>
      <c r="E111" s="183"/>
      <c r="F111" s="183"/>
      <c r="G111" s="183"/>
      <c r="H111" s="183"/>
    </row>
    <row r="112" spans="1:8">
      <c r="A112" s="183"/>
      <c r="B112" s="183"/>
      <c r="C112" s="183"/>
      <c r="D112" s="183"/>
      <c r="E112" s="183"/>
      <c r="F112" s="183"/>
      <c r="G112" s="183"/>
      <c r="H112" s="183"/>
    </row>
    <row r="113" spans="1:8">
      <c r="A113" s="183"/>
      <c r="B113" s="183"/>
      <c r="C113" s="183"/>
      <c r="D113" s="183"/>
      <c r="E113" s="183"/>
      <c r="F113" s="183"/>
      <c r="G113" s="183"/>
      <c r="H113" s="183"/>
    </row>
    <row r="114" spans="1:8">
      <c r="A114" s="183"/>
      <c r="B114" s="183"/>
      <c r="C114" s="183"/>
      <c r="D114" s="183"/>
      <c r="E114" s="183"/>
      <c r="F114" s="183"/>
      <c r="G114" s="183"/>
      <c r="H114" s="183"/>
    </row>
    <row r="115" spans="1:8">
      <c r="A115" s="183"/>
      <c r="B115" s="183"/>
      <c r="C115" s="183"/>
      <c r="D115" s="183"/>
      <c r="E115" s="183"/>
      <c r="F115" s="183"/>
      <c r="G115" s="183"/>
      <c r="H115" s="183"/>
    </row>
    <row r="116" spans="1:8">
      <c r="A116" s="183"/>
      <c r="B116" s="183"/>
      <c r="C116" s="183"/>
      <c r="D116" s="183"/>
      <c r="E116" s="183"/>
      <c r="F116" s="183"/>
      <c r="G116" s="183"/>
      <c r="H116" s="183"/>
    </row>
    <row r="117" spans="1:8">
      <c r="A117" s="183"/>
      <c r="B117" s="183"/>
      <c r="C117" s="183"/>
      <c r="D117" s="183"/>
      <c r="E117" s="183"/>
      <c r="F117" s="183"/>
      <c r="G117" s="183"/>
      <c r="H117" s="183"/>
    </row>
    <row r="118" spans="1:8">
      <c r="A118" s="183"/>
      <c r="B118" s="183"/>
      <c r="C118" s="183"/>
      <c r="D118" s="183"/>
      <c r="E118" s="183"/>
      <c r="F118" s="183"/>
      <c r="G118" s="183"/>
      <c r="H118" s="183"/>
    </row>
    <row r="119" spans="1:8">
      <c r="A119" s="183"/>
      <c r="B119" s="183"/>
      <c r="C119" s="183"/>
      <c r="D119" s="183"/>
      <c r="E119" s="183"/>
      <c r="F119" s="183"/>
      <c r="G119" s="183"/>
      <c r="H119" s="183"/>
    </row>
    <row r="120" spans="1:8">
      <c r="A120" s="183"/>
      <c r="B120" s="183"/>
      <c r="C120" s="183"/>
      <c r="D120" s="183"/>
      <c r="E120" s="183"/>
      <c r="F120" s="183"/>
      <c r="G120" s="183"/>
      <c r="H120" s="183"/>
    </row>
    <row r="121" spans="1:8">
      <c r="A121" s="183"/>
      <c r="B121" s="183"/>
      <c r="C121" s="183"/>
      <c r="D121" s="183"/>
      <c r="E121" s="183"/>
      <c r="F121" s="183"/>
      <c r="G121" s="183"/>
      <c r="H121" s="183"/>
    </row>
    <row r="122" spans="1:8">
      <c r="A122" s="183"/>
      <c r="B122" s="183"/>
      <c r="C122" s="183"/>
      <c r="D122" s="183"/>
      <c r="E122" s="183"/>
      <c r="F122" s="183"/>
      <c r="G122" s="183"/>
      <c r="H122" s="183"/>
    </row>
    <row r="123" spans="1:8">
      <c r="A123" s="183"/>
      <c r="B123" s="183"/>
      <c r="C123" s="183"/>
      <c r="D123" s="183"/>
      <c r="E123" s="183"/>
      <c r="F123" s="183"/>
      <c r="G123" s="183"/>
      <c r="H123" s="183"/>
    </row>
    <row r="124" spans="1:8">
      <c r="A124" s="183"/>
      <c r="B124" s="183"/>
      <c r="C124" s="183"/>
      <c r="D124" s="183"/>
      <c r="E124" s="183"/>
      <c r="F124" s="183"/>
      <c r="G124" s="183"/>
      <c r="H124" s="183"/>
    </row>
    <row r="125" spans="1:8">
      <c r="A125" s="183"/>
      <c r="B125" s="183"/>
      <c r="C125" s="183"/>
      <c r="D125" s="183"/>
      <c r="E125" s="183"/>
      <c r="F125" s="183"/>
      <c r="G125" s="183"/>
      <c r="H125" s="183"/>
    </row>
    <row r="126" spans="1:8">
      <c r="A126" s="183"/>
      <c r="B126" s="183"/>
      <c r="C126" s="183"/>
      <c r="D126" s="183"/>
      <c r="E126" s="183"/>
      <c r="F126" s="183"/>
      <c r="G126" s="183"/>
      <c r="H126" s="183"/>
    </row>
    <row r="127" spans="1:8">
      <c r="A127" s="183"/>
      <c r="B127" s="183"/>
      <c r="C127" s="183"/>
      <c r="D127" s="183"/>
      <c r="E127" s="183"/>
      <c r="F127" s="183"/>
      <c r="G127" s="183"/>
      <c r="H127" s="183"/>
    </row>
    <row r="128" spans="1:8">
      <c r="A128" s="183"/>
      <c r="B128" s="183"/>
      <c r="C128" s="183"/>
      <c r="D128" s="183"/>
      <c r="E128" s="183"/>
      <c r="F128" s="183"/>
      <c r="G128" s="183"/>
      <c r="H128" s="183"/>
    </row>
    <row r="129" spans="1:8">
      <c r="A129" s="183"/>
      <c r="B129" s="183"/>
      <c r="C129" s="183"/>
      <c r="D129" s="183"/>
      <c r="E129" s="183"/>
      <c r="F129" s="183"/>
      <c r="G129" s="183"/>
      <c r="H129" s="183"/>
    </row>
    <row r="130" spans="1:8">
      <c r="A130" s="183"/>
      <c r="B130" s="183"/>
      <c r="C130" s="183"/>
      <c r="D130" s="183"/>
      <c r="E130" s="183"/>
      <c r="F130" s="183"/>
      <c r="G130" s="183"/>
      <c r="H130" s="183"/>
    </row>
    <row r="131" spans="1:8">
      <c r="A131" s="183"/>
      <c r="B131" s="183"/>
      <c r="C131" s="183"/>
      <c r="D131" s="183"/>
      <c r="E131" s="183"/>
      <c r="F131" s="183"/>
      <c r="G131" s="183"/>
      <c r="H131" s="183"/>
    </row>
    <row r="132" spans="1:8">
      <c r="A132" s="183"/>
      <c r="B132" s="183"/>
      <c r="C132" s="183"/>
      <c r="D132" s="183"/>
      <c r="E132" s="183"/>
      <c r="F132" s="183"/>
      <c r="G132" s="183"/>
      <c r="H132" s="183"/>
    </row>
    <row r="133" spans="1:8">
      <c r="A133" s="183"/>
      <c r="B133" s="183"/>
      <c r="C133" s="183"/>
      <c r="D133" s="183"/>
      <c r="E133" s="183"/>
      <c r="F133" s="183"/>
      <c r="G133" s="183"/>
      <c r="H133" s="183"/>
    </row>
    <row r="134" spans="1:8">
      <c r="A134" s="183"/>
      <c r="B134" s="183"/>
      <c r="C134" s="183"/>
      <c r="D134" s="183"/>
      <c r="E134" s="183"/>
      <c r="F134" s="183"/>
      <c r="G134" s="183"/>
      <c r="H134" s="183"/>
    </row>
    <row r="135" spans="1:8">
      <c r="A135" s="183"/>
      <c r="B135" s="183"/>
      <c r="C135" s="183"/>
      <c r="D135" s="183"/>
      <c r="E135" s="183"/>
      <c r="F135" s="183"/>
      <c r="G135" s="183"/>
      <c r="H135" s="183"/>
    </row>
    <row r="136" spans="1:8">
      <c r="A136" s="183"/>
      <c r="B136" s="183"/>
      <c r="C136" s="183"/>
      <c r="D136" s="183"/>
      <c r="E136" s="183"/>
      <c r="F136" s="183"/>
      <c r="G136" s="183"/>
      <c r="H136" s="183"/>
    </row>
    <row r="137" spans="1:8">
      <c r="A137" s="183"/>
      <c r="B137" s="183"/>
      <c r="C137" s="183"/>
      <c r="D137" s="183"/>
      <c r="E137" s="183"/>
      <c r="F137" s="183"/>
      <c r="G137" s="183"/>
      <c r="H137" s="183"/>
    </row>
    <row r="138" spans="1:8">
      <c r="A138" s="183"/>
      <c r="B138" s="183"/>
      <c r="C138" s="183"/>
      <c r="D138" s="183"/>
      <c r="E138" s="183"/>
      <c r="F138" s="183"/>
      <c r="G138" s="183"/>
      <c r="H138" s="183"/>
    </row>
    <row r="139" spans="1:8">
      <c r="A139" s="183"/>
      <c r="B139" s="183"/>
      <c r="C139" s="183"/>
      <c r="D139" s="183"/>
      <c r="E139" s="183"/>
      <c r="F139" s="183"/>
      <c r="G139" s="183"/>
      <c r="H139" s="183"/>
    </row>
    <row r="140" spans="1:8">
      <c r="A140" s="183"/>
      <c r="B140" s="183"/>
      <c r="C140" s="183"/>
      <c r="D140" s="183"/>
      <c r="E140" s="183"/>
      <c r="F140" s="183"/>
      <c r="G140" s="183"/>
      <c r="H140" s="183"/>
    </row>
    <row r="141" spans="1:8">
      <c r="A141" s="183"/>
      <c r="B141" s="183"/>
      <c r="C141" s="183"/>
      <c r="D141" s="183"/>
      <c r="E141" s="183"/>
      <c r="F141" s="183"/>
      <c r="G141" s="183"/>
      <c r="H141" s="183"/>
    </row>
    <row r="142" spans="1:8">
      <c r="A142" s="183"/>
      <c r="B142" s="183"/>
      <c r="C142" s="183"/>
      <c r="D142" s="183"/>
      <c r="E142" s="183"/>
      <c r="F142" s="183"/>
      <c r="G142" s="183"/>
      <c r="H142" s="183"/>
    </row>
    <row r="143" spans="1:8">
      <c r="A143" s="183"/>
      <c r="B143" s="183"/>
      <c r="C143" s="183"/>
      <c r="D143" s="183"/>
      <c r="E143" s="183"/>
      <c r="F143" s="183"/>
      <c r="G143" s="183"/>
      <c r="H143" s="183"/>
    </row>
    <row r="144" spans="1:8">
      <c r="A144" s="183"/>
      <c r="B144" s="183"/>
      <c r="C144" s="183"/>
      <c r="D144" s="183"/>
      <c r="E144" s="183"/>
      <c r="F144" s="183"/>
      <c r="G144" s="183"/>
      <c r="H144" s="183"/>
    </row>
    <row r="145" spans="1:8">
      <c r="A145" s="183"/>
      <c r="B145" s="183"/>
      <c r="C145" s="183"/>
      <c r="D145" s="183"/>
      <c r="E145" s="183"/>
      <c r="F145" s="183"/>
      <c r="G145" s="183"/>
      <c r="H145" s="183"/>
    </row>
    <row r="146" spans="1:8">
      <c r="A146" s="183"/>
      <c r="B146" s="183"/>
      <c r="C146" s="183"/>
      <c r="D146" s="183"/>
      <c r="E146" s="183"/>
      <c r="F146" s="183"/>
      <c r="G146" s="183"/>
      <c r="H146" s="183"/>
    </row>
    <row r="147" spans="1:8">
      <c r="A147" s="183"/>
      <c r="B147" s="183"/>
      <c r="C147" s="183"/>
      <c r="D147" s="183"/>
      <c r="E147" s="183"/>
      <c r="F147" s="183"/>
      <c r="G147" s="183"/>
      <c r="H147" s="183"/>
    </row>
    <row r="148" spans="1:8">
      <c r="A148" s="183"/>
      <c r="B148" s="183"/>
      <c r="C148" s="183"/>
      <c r="D148" s="183"/>
      <c r="E148" s="183"/>
      <c r="F148" s="183"/>
      <c r="G148" s="183"/>
      <c r="H148" s="183"/>
    </row>
    <row r="149" spans="1:8">
      <c r="A149" s="183"/>
      <c r="B149" s="183"/>
      <c r="C149" s="183"/>
      <c r="D149" s="183"/>
      <c r="E149" s="183"/>
      <c r="F149" s="183"/>
      <c r="G149" s="183"/>
      <c r="H149" s="183"/>
    </row>
    <row r="150" spans="1:8">
      <c r="A150" s="183"/>
      <c r="B150" s="183"/>
      <c r="C150" s="183"/>
      <c r="D150" s="183"/>
      <c r="E150" s="183"/>
      <c r="F150" s="183"/>
      <c r="G150" s="183"/>
      <c r="H150" s="183"/>
    </row>
    <row r="151" spans="1:8">
      <c r="A151" s="183"/>
      <c r="B151" s="183"/>
      <c r="C151" s="183"/>
      <c r="D151" s="183"/>
      <c r="E151" s="183"/>
      <c r="F151" s="183"/>
      <c r="G151" s="183"/>
      <c r="H151" s="183"/>
    </row>
    <row r="152" spans="1:8">
      <c r="A152" s="183"/>
      <c r="B152" s="183"/>
      <c r="C152" s="183"/>
      <c r="D152" s="183"/>
      <c r="E152" s="183"/>
      <c r="F152" s="183"/>
      <c r="G152" s="183"/>
      <c r="H152" s="183"/>
    </row>
    <row r="153" spans="1:8">
      <c r="A153" s="183"/>
      <c r="B153" s="183"/>
      <c r="C153" s="183"/>
      <c r="D153" s="183"/>
      <c r="E153" s="183"/>
      <c r="F153" s="183"/>
      <c r="G153" s="183"/>
      <c r="H153" s="183"/>
    </row>
    <row r="154" spans="1:8">
      <c r="A154" s="183"/>
      <c r="B154" s="183"/>
      <c r="C154" s="183"/>
      <c r="D154" s="183"/>
      <c r="E154" s="183"/>
      <c r="F154" s="183"/>
      <c r="G154" s="183"/>
      <c r="H154" s="183"/>
    </row>
    <row r="155" spans="1:8">
      <c r="A155" s="183"/>
      <c r="B155" s="183"/>
      <c r="C155" s="183"/>
      <c r="D155" s="183"/>
      <c r="E155" s="183"/>
      <c r="F155" s="183"/>
      <c r="G155" s="183"/>
      <c r="H155" s="183"/>
    </row>
    <row r="156" spans="1:8">
      <c r="A156" s="183"/>
      <c r="B156" s="183"/>
      <c r="C156" s="183"/>
      <c r="D156" s="183"/>
      <c r="E156" s="183"/>
      <c r="F156" s="183"/>
      <c r="G156" s="183"/>
      <c r="H156" s="183"/>
    </row>
    <row r="157" spans="1:8">
      <c r="A157" s="183"/>
      <c r="B157" s="183"/>
      <c r="C157" s="183"/>
      <c r="D157" s="183"/>
      <c r="E157" s="183"/>
      <c r="F157" s="183"/>
      <c r="G157" s="183"/>
      <c r="H157" s="183"/>
    </row>
    <row r="158" spans="1:8">
      <c r="A158" s="183"/>
      <c r="B158" s="183"/>
      <c r="C158" s="183"/>
      <c r="D158" s="183"/>
      <c r="E158" s="183"/>
      <c r="F158" s="183"/>
      <c r="G158" s="183"/>
      <c r="H158" s="183"/>
    </row>
    <row r="159" spans="1:8">
      <c r="A159" s="183"/>
      <c r="B159" s="183"/>
      <c r="C159" s="183"/>
      <c r="D159" s="183"/>
      <c r="E159" s="183"/>
      <c r="F159" s="183"/>
      <c r="G159" s="183"/>
      <c r="H159" s="183"/>
    </row>
    <row r="160" spans="1:8">
      <c r="A160" s="183"/>
      <c r="B160" s="183"/>
      <c r="C160" s="183"/>
      <c r="D160" s="183"/>
      <c r="E160" s="183"/>
      <c r="F160" s="183"/>
      <c r="G160" s="183"/>
      <c r="H160" s="183"/>
    </row>
    <row r="161" spans="1:8">
      <c r="A161" s="183"/>
      <c r="B161" s="183"/>
      <c r="C161" s="183"/>
      <c r="D161" s="183"/>
      <c r="E161" s="183"/>
      <c r="F161" s="183"/>
      <c r="G161" s="183"/>
      <c r="H161" s="183"/>
    </row>
    <row r="162" spans="1:8">
      <c r="A162" s="183"/>
      <c r="B162" s="183"/>
      <c r="C162" s="183"/>
      <c r="D162" s="183"/>
      <c r="E162" s="183"/>
      <c r="F162" s="183"/>
      <c r="G162" s="183"/>
      <c r="H162" s="183"/>
    </row>
    <row r="163" spans="1:8">
      <c r="A163" s="183"/>
      <c r="B163" s="183"/>
      <c r="C163" s="183"/>
      <c r="D163" s="183"/>
      <c r="E163" s="183"/>
      <c r="F163" s="183"/>
      <c r="G163" s="183"/>
      <c r="H163" s="183"/>
    </row>
    <row r="164" spans="1:8">
      <c r="A164" s="183"/>
      <c r="B164" s="183"/>
      <c r="C164" s="183"/>
      <c r="D164" s="183"/>
      <c r="E164" s="183"/>
      <c r="F164" s="183"/>
      <c r="G164" s="183"/>
      <c r="H164" s="183"/>
    </row>
    <row r="165" spans="1:8">
      <c r="A165" s="183"/>
      <c r="B165" s="183"/>
      <c r="C165" s="183"/>
      <c r="D165" s="183"/>
      <c r="E165" s="183"/>
      <c r="F165" s="183"/>
      <c r="G165" s="183"/>
      <c r="H165" s="183"/>
    </row>
    <row r="166" spans="1:8">
      <c r="A166" s="183"/>
      <c r="B166" s="183"/>
      <c r="C166" s="183"/>
      <c r="D166" s="183"/>
      <c r="E166" s="183"/>
      <c r="F166" s="183"/>
      <c r="G166" s="183"/>
      <c r="H166" s="183"/>
    </row>
    <row r="167" spans="1:8">
      <c r="A167" s="183"/>
      <c r="B167" s="183"/>
      <c r="C167" s="183"/>
      <c r="D167" s="183"/>
      <c r="E167" s="183"/>
      <c r="F167" s="183"/>
      <c r="G167" s="183"/>
      <c r="H167" s="183"/>
    </row>
    <row r="168" spans="1:8">
      <c r="A168" s="183"/>
      <c r="B168" s="183"/>
      <c r="C168" s="183"/>
      <c r="D168" s="183"/>
      <c r="E168" s="183"/>
      <c r="F168" s="183"/>
      <c r="G168" s="183"/>
      <c r="H168" s="183"/>
    </row>
    <row r="169" spans="1:8">
      <c r="A169" s="183"/>
      <c r="B169" s="183"/>
      <c r="C169" s="183"/>
      <c r="D169" s="183"/>
      <c r="E169" s="183"/>
      <c r="F169" s="183"/>
      <c r="G169" s="183"/>
      <c r="H169" s="183"/>
    </row>
    <row r="170" spans="1:8">
      <c r="A170" s="183"/>
      <c r="B170" s="183"/>
      <c r="C170" s="183"/>
      <c r="D170" s="183"/>
      <c r="E170" s="183"/>
      <c r="F170" s="183"/>
      <c r="G170" s="183"/>
      <c r="H170" s="183"/>
    </row>
    <row r="171" spans="1:8">
      <c r="A171" s="183"/>
      <c r="B171" s="183"/>
      <c r="C171" s="183"/>
      <c r="D171" s="183"/>
      <c r="E171" s="183"/>
      <c r="F171" s="183"/>
      <c r="G171" s="183"/>
      <c r="H171" s="183"/>
    </row>
    <row r="172" spans="1:8">
      <c r="A172" s="183"/>
      <c r="B172" s="183"/>
      <c r="C172" s="183"/>
      <c r="D172" s="183"/>
      <c r="E172" s="183"/>
      <c r="F172" s="183"/>
      <c r="G172" s="183"/>
      <c r="H172" s="183"/>
    </row>
    <row r="173" spans="1:8">
      <c r="A173" s="183"/>
      <c r="B173" s="183"/>
      <c r="C173" s="183"/>
      <c r="D173" s="183"/>
      <c r="E173" s="183"/>
      <c r="F173" s="183"/>
      <c r="G173" s="183"/>
      <c r="H173" s="183"/>
    </row>
    <row r="174" spans="1:8">
      <c r="A174" s="183"/>
      <c r="B174" s="183"/>
      <c r="C174" s="183"/>
      <c r="D174" s="183"/>
      <c r="E174" s="183"/>
      <c r="F174" s="183"/>
      <c r="G174" s="183"/>
      <c r="H174" s="183"/>
    </row>
    <row r="175" spans="1:8">
      <c r="A175" s="183"/>
      <c r="B175" s="183"/>
      <c r="C175" s="183"/>
      <c r="D175" s="183"/>
      <c r="E175" s="183"/>
      <c r="F175" s="183"/>
      <c r="G175" s="183"/>
      <c r="H175" s="183"/>
    </row>
    <row r="176" spans="1:8">
      <c r="A176" s="183"/>
      <c r="B176" s="183"/>
      <c r="C176" s="183"/>
      <c r="D176" s="183"/>
      <c r="E176" s="183"/>
      <c r="F176" s="183"/>
      <c r="G176" s="183"/>
      <c r="H176" s="183"/>
    </row>
    <row r="177" spans="1:8">
      <c r="A177" s="183"/>
      <c r="B177" s="183"/>
      <c r="C177" s="183"/>
      <c r="D177" s="183"/>
      <c r="E177" s="183"/>
      <c r="F177" s="183"/>
      <c r="G177" s="183"/>
      <c r="H177" s="183"/>
    </row>
    <row r="178" spans="1:8">
      <c r="A178" s="183"/>
      <c r="B178" s="183"/>
      <c r="C178" s="183"/>
      <c r="D178" s="183"/>
      <c r="E178" s="183"/>
      <c r="F178" s="183"/>
      <c r="G178" s="183"/>
      <c r="H178" s="183"/>
    </row>
    <row r="179" spans="1:8">
      <c r="A179" s="183"/>
      <c r="B179" s="183"/>
      <c r="C179" s="183"/>
      <c r="D179" s="183"/>
      <c r="E179" s="183"/>
      <c r="F179" s="183"/>
      <c r="G179" s="183"/>
      <c r="H179" s="183"/>
    </row>
    <row r="180" spans="1:8">
      <c r="A180" s="183"/>
      <c r="B180" s="183"/>
      <c r="C180" s="183"/>
      <c r="D180" s="183"/>
      <c r="E180" s="183"/>
      <c r="F180" s="183"/>
      <c r="G180" s="183"/>
      <c r="H180" s="183"/>
    </row>
    <row r="181" spans="1:8">
      <c r="A181" s="183"/>
      <c r="B181" s="183"/>
      <c r="C181" s="183"/>
      <c r="D181" s="183"/>
      <c r="E181" s="183"/>
      <c r="F181" s="183"/>
      <c r="G181" s="183"/>
      <c r="H181" s="183"/>
    </row>
    <row r="182" spans="1:8">
      <c r="A182" s="183"/>
      <c r="B182" s="183"/>
      <c r="C182" s="183"/>
      <c r="D182" s="183"/>
      <c r="E182" s="183"/>
      <c r="F182" s="183"/>
      <c r="G182" s="183"/>
      <c r="H182" s="183"/>
    </row>
    <row r="183" spans="1:8">
      <c r="A183" s="183"/>
      <c r="B183" s="183"/>
      <c r="C183" s="183"/>
      <c r="D183" s="183"/>
      <c r="E183" s="183"/>
      <c r="F183" s="183"/>
      <c r="G183" s="183"/>
      <c r="H183" s="183"/>
    </row>
    <row r="184" spans="1:8">
      <c r="A184" s="183"/>
      <c r="B184" s="183"/>
      <c r="C184" s="183"/>
      <c r="D184" s="183"/>
      <c r="E184" s="183"/>
      <c r="F184" s="183"/>
      <c r="G184" s="183"/>
      <c r="H184" s="183"/>
    </row>
    <row r="185" spans="1:8">
      <c r="A185" s="183"/>
      <c r="B185" s="183"/>
      <c r="C185" s="183"/>
      <c r="D185" s="183"/>
      <c r="E185" s="183"/>
      <c r="F185" s="183"/>
      <c r="G185" s="183"/>
      <c r="H185" s="183"/>
    </row>
    <row r="186" spans="1:8">
      <c r="A186" s="183"/>
      <c r="B186" s="183"/>
      <c r="C186" s="183"/>
      <c r="D186" s="183"/>
      <c r="E186" s="183"/>
      <c r="F186" s="183"/>
      <c r="G186" s="183"/>
      <c r="H186" s="183"/>
    </row>
    <row r="187" spans="1:8">
      <c r="A187" s="183"/>
      <c r="B187" s="183"/>
      <c r="C187" s="183"/>
      <c r="D187" s="183"/>
      <c r="E187" s="183"/>
      <c r="F187" s="183"/>
      <c r="G187" s="183"/>
      <c r="H187" s="183"/>
    </row>
    <row r="188" spans="1:8">
      <c r="A188" s="183"/>
      <c r="B188" s="183"/>
      <c r="C188" s="183"/>
      <c r="D188" s="183"/>
      <c r="E188" s="183"/>
      <c r="F188" s="183"/>
      <c r="G188" s="183"/>
      <c r="H188" s="183"/>
    </row>
    <row r="189" spans="1:8">
      <c r="A189" s="183"/>
      <c r="B189" s="183"/>
      <c r="C189" s="183"/>
      <c r="D189" s="183"/>
      <c r="E189" s="183"/>
      <c r="F189" s="183"/>
      <c r="G189" s="183"/>
      <c r="H189" s="183"/>
    </row>
    <row r="190" spans="1:8">
      <c r="A190" s="183"/>
      <c r="B190" s="183"/>
      <c r="C190" s="183"/>
      <c r="D190" s="183"/>
      <c r="E190" s="183"/>
      <c r="F190" s="183"/>
      <c r="G190" s="183"/>
      <c r="H190" s="183"/>
    </row>
    <row r="191" spans="1:8">
      <c r="A191" s="183"/>
      <c r="B191" s="183"/>
      <c r="C191" s="183"/>
      <c r="D191" s="183"/>
      <c r="E191" s="183"/>
      <c r="F191" s="183"/>
      <c r="G191" s="183"/>
      <c r="H191" s="183"/>
    </row>
    <row r="192" spans="1:8">
      <c r="A192" s="183"/>
      <c r="B192" s="183"/>
      <c r="C192" s="183"/>
      <c r="D192" s="183"/>
      <c r="E192" s="183"/>
      <c r="F192" s="183"/>
      <c r="G192" s="183"/>
      <c r="H192" s="183"/>
    </row>
    <row r="193" spans="1:8">
      <c r="A193" s="183"/>
      <c r="B193" s="183"/>
      <c r="C193" s="183"/>
      <c r="D193" s="183"/>
      <c r="E193" s="183"/>
      <c r="F193" s="183"/>
      <c r="G193" s="183"/>
      <c r="H193" s="183"/>
    </row>
    <row r="194" spans="1:8">
      <c r="A194" s="183"/>
      <c r="B194" s="183"/>
      <c r="C194" s="183"/>
      <c r="D194" s="183"/>
      <c r="E194" s="183"/>
      <c r="F194" s="183"/>
      <c r="G194" s="183"/>
      <c r="H194" s="183"/>
    </row>
    <row r="195" spans="1:8">
      <c r="A195" s="183"/>
      <c r="B195" s="183"/>
      <c r="C195" s="183"/>
      <c r="D195" s="183"/>
      <c r="E195" s="183"/>
      <c r="F195" s="183"/>
      <c r="G195" s="183"/>
      <c r="H195" s="183"/>
    </row>
    <row r="196" spans="1:8">
      <c r="A196" s="183"/>
      <c r="B196" s="183"/>
      <c r="C196" s="183"/>
      <c r="D196" s="183"/>
      <c r="E196" s="183"/>
      <c r="F196" s="183"/>
      <c r="G196" s="183"/>
      <c r="H196" s="183"/>
    </row>
    <row r="197" spans="1:8">
      <c r="A197" s="183"/>
      <c r="B197" s="183"/>
      <c r="C197" s="183"/>
      <c r="D197" s="183"/>
      <c r="E197" s="183"/>
      <c r="F197" s="183"/>
      <c r="G197" s="183"/>
      <c r="H197" s="183"/>
    </row>
    <row r="198" spans="1:8">
      <c r="A198" s="183"/>
      <c r="B198" s="183"/>
      <c r="C198" s="183"/>
      <c r="D198" s="183"/>
      <c r="E198" s="183"/>
      <c r="F198" s="183"/>
      <c r="G198" s="183"/>
      <c r="H198" s="183"/>
    </row>
    <row r="199" spans="1:8">
      <c r="A199" s="183"/>
      <c r="B199" s="183"/>
      <c r="C199" s="183"/>
      <c r="D199" s="183"/>
      <c r="E199" s="183"/>
      <c r="F199" s="183"/>
      <c r="G199" s="183"/>
      <c r="H199" s="183"/>
    </row>
    <row r="200" spans="1:8">
      <c r="A200" s="183"/>
      <c r="B200" s="183"/>
      <c r="C200" s="183"/>
      <c r="D200" s="183"/>
      <c r="E200" s="183"/>
      <c r="F200" s="183"/>
      <c r="G200" s="183"/>
      <c r="H200" s="183"/>
    </row>
    <row r="201" spans="1:8">
      <c r="A201" s="183"/>
      <c r="B201" s="183"/>
      <c r="C201" s="183"/>
      <c r="D201" s="183"/>
      <c r="E201" s="183"/>
      <c r="F201" s="183"/>
      <c r="G201" s="183"/>
      <c r="H201" s="183"/>
    </row>
    <row r="202" spans="1:8">
      <c r="A202" s="183"/>
      <c r="B202" s="183"/>
      <c r="C202" s="183"/>
      <c r="D202" s="183"/>
      <c r="E202" s="183"/>
      <c r="F202" s="183"/>
      <c r="G202" s="183"/>
      <c r="H202" s="183"/>
    </row>
    <row r="203" spans="1:8">
      <c r="A203" s="183"/>
      <c r="B203" s="183"/>
      <c r="C203" s="183"/>
      <c r="D203" s="183"/>
      <c r="E203" s="183"/>
      <c r="F203" s="183"/>
      <c r="G203" s="183"/>
      <c r="H203" s="183"/>
    </row>
    <row r="204" spans="1:8">
      <c r="A204" s="183"/>
      <c r="B204" s="183"/>
      <c r="C204" s="183"/>
      <c r="D204" s="183"/>
      <c r="E204" s="183"/>
      <c r="F204" s="183"/>
      <c r="G204" s="183"/>
      <c r="H204" s="183"/>
    </row>
    <row r="205" spans="1:8">
      <c r="A205" s="183"/>
      <c r="B205" s="183"/>
      <c r="C205" s="183"/>
      <c r="D205" s="183"/>
      <c r="E205" s="183"/>
      <c r="F205" s="183"/>
      <c r="G205" s="183"/>
      <c r="H205" s="183"/>
    </row>
    <row r="206" spans="1:8">
      <c r="A206" s="183"/>
      <c r="B206" s="183"/>
      <c r="C206" s="183"/>
      <c r="D206" s="183"/>
      <c r="E206" s="183"/>
      <c r="F206" s="183"/>
      <c r="G206" s="183"/>
      <c r="H206" s="183"/>
    </row>
    <row r="207" spans="1:8">
      <c r="A207" s="183"/>
      <c r="B207" s="183"/>
      <c r="C207" s="183"/>
      <c r="D207" s="183"/>
      <c r="E207" s="183"/>
      <c r="F207" s="183"/>
      <c r="G207" s="183"/>
      <c r="H207" s="183"/>
    </row>
    <row r="208" spans="1:8">
      <c r="A208" s="183"/>
      <c r="B208" s="183"/>
      <c r="C208" s="183"/>
      <c r="D208" s="183"/>
      <c r="E208" s="183"/>
      <c r="F208" s="183"/>
      <c r="G208" s="183"/>
      <c r="H208" s="183"/>
    </row>
    <row r="209" spans="1:8">
      <c r="A209" s="183"/>
      <c r="B209" s="183"/>
      <c r="C209" s="183"/>
      <c r="D209" s="183"/>
      <c r="E209" s="183"/>
      <c r="F209" s="183"/>
      <c r="G209" s="183"/>
      <c r="H209" s="183"/>
    </row>
    <row r="210" spans="1:8">
      <c r="A210" s="183"/>
      <c r="B210" s="183"/>
      <c r="C210" s="183"/>
      <c r="D210" s="183"/>
      <c r="E210" s="183"/>
      <c r="F210" s="183"/>
      <c r="G210" s="183"/>
      <c r="H210" s="183"/>
    </row>
    <row r="211" spans="1:8">
      <c r="A211" s="183"/>
      <c r="B211" s="183"/>
      <c r="C211" s="183"/>
      <c r="D211" s="183"/>
      <c r="E211" s="183"/>
      <c r="F211" s="183"/>
      <c r="G211" s="183"/>
      <c r="H211" s="183"/>
    </row>
    <row r="212" spans="1:8">
      <c r="A212" s="183"/>
      <c r="B212" s="183"/>
      <c r="C212" s="183"/>
      <c r="D212" s="183"/>
      <c r="E212" s="183"/>
      <c r="F212" s="183"/>
      <c r="G212" s="183"/>
      <c r="H212" s="183"/>
    </row>
    <row r="213" spans="1:8">
      <c r="A213" s="183"/>
      <c r="B213" s="183"/>
      <c r="C213" s="183"/>
      <c r="D213" s="183"/>
      <c r="E213" s="183"/>
      <c r="F213" s="183"/>
      <c r="G213" s="183"/>
      <c r="H213" s="183"/>
    </row>
    <row r="214" spans="1:8">
      <c r="A214" s="183"/>
      <c r="B214" s="183"/>
      <c r="C214" s="183"/>
      <c r="D214" s="183"/>
      <c r="E214" s="183"/>
      <c r="F214" s="183"/>
      <c r="G214" s="183"/>
      <c r="H214" s="183"/>
    </row>
    <row r="215" spans="1:8">
      <c r="A215" s="183"/>
      <c r="B215" s="183"/>
      <c r="C215" s="183"/>
      <c r="D215" s="183"/>
      <c r="E215" s="183"/>
      <c r="F215" s="183"/>
      <c r="G215" s="183"/>
      <c r="H215" s="183"/>
    </row>
    <row r="216" spans="1:8">
      <c r="A216" s="183"/>
      <c r="B216" s="183"/>
      <c r="C216" s="183"/>
      <c r="D216" s="183"/>
      <c r="E216" s="183"/>
      <c r="F216" s="183"/>
      <c r="G216" s="183"/>
      <c r="H216" s="183"/>
    </row>
    <row r="217" spans="1:8">
      <c r="A217" s="183"/>
      <c r="B217" s="183"/>
      <c r="C217" s="183"/>
      <c r="D217" s="183"/>
      <c r="E217" s="183"/>
      <c r="F217" s="183"/>
      <c r="G217" s="183"/>
      <c r="H217" s="183"/>
    </row>
    <row r="218" spans="1:8">
      <c r="A218" s="183"/>
      <c r="B218" s="183"/>
      <c r="C218" s="183"/>
      <c r="D218" s="183"/>
      <c r="E218" s="183"/>
      <c r="F218" s="183"/>
      <c r="G218" s="183"/>
      <c r="H218" s="183"/>
    </row>
    <row r="219" spans="1:8">
      <c r="A219" s="183"/>
      <c r="B219" s="183"/>
      <c r="C219" s="183"/>
      <c r="D219" s="183"/>
      <c r="E219" s="183"/>
      <c r="F219" s="183"/>
      <c r="G219" s="183"/>
      <c r="H219" s="183"/>
    </row>
    <row r="220" spans="1:8">
      <c r="A220" s="183"/>
      <c r="B220" s="183"/>
      <c r="C220" s="183"/>
      <c r="D220" s="183"/>
      <c r="E220" s="183"/>
      <c r="F220" s="183"/>
      <c r="G220" s="183"/>
      <c r="H220" s="183"/>
    </row>
    <row r="221" spans="1:8">
      <c r="A221" s="183"/>
      <c r="B221" s="183"/>
      <c r="C221" s="183"/>
      <c r="D221" s="183"/>
      <c r="E221" s="183"/>
      <c r="F221" s="183"/>
      <c r="G221" s="183"/>
      <c r="H221" s="183"/>
    </row>
    <row r="222" spans="1:8">
      <c r="A222" s="183"/>
      <c r="B222" s="183"/>
      <c r="C222" s="183"/>
      <c r="D222" s="183"/>
      <c r="E222" s="183"/>
      <c r="F222" s="183"/>
      <c r="G222" s="183"/>
      <c r="H222" s="183"/>
    </row>
    <row r="223" spans="1:8">
      <c r="A223" s="183"/>
      <c r="B223" s="183"/>
      <c r="C223" s="183"/>
      <c r="D223" s="183"/>
      <c r="E223" s="183"/>
      <c r="F223" s="183"/>
      <c r="G223" s="183"/>
      <c r="H223" s="183"/>
    </row>
    <row r="224" spans="1:8">
      <c r="A224" s="183"/>
      <c r="B224" s="183"/>
      <c r="C224" s="183"/>
      <c r="D224" s="183"/>
      <c r="E224" s="183"/>
      <c r="F224" s="183"/>
      <c r="G224" s="183"/>
      <c r="H224" s="183"/>
    </row>
    <row r="225" spans="1:8">
      <c r="A225" s="183"/>
      <c r="B225" s="183"/>
      <c r="C225" s="183"/>
      <c r="D225" s="183"/>
      <c r="E225" s="183"/>
      <c r="F225" s="183"/>
      <c r="G225" s="183"/>
      <c r="H225" s="183"/>
    </row>
    <row r="226" spans="1:8">
      <c r="A226" s="183"/>
      <c r="B226" s="183"/>
      <c r="C226" s="183"/>
      <c r="D226" s="183"/>
      <c r="E226" s="183"/>
      <c r="F226" s="183"/>
      <c r="G226" s="183"/>
      <c r="H226" s="183"/>
    </row>
    <row r="227" spans="1:8">
      <c r="A227" s="183"/>
      <c r="B227" s="183"/>
      <c r="C227" s="183"/>
      <c r="D227" s="183"/>
      <c r="E227" s="183"/>
      <c r="F227" s="183"/>
      <c r="G227" s="183"/>
      <c r="H227" s="183"/>
    </row>
    <row r="228" spans="1:8">
      <c r="A228" s="183"/>
      <c r="B228" s="183"/>
      <c r="C228" s="183"/>
      <c r="D228" s="183"/>
      <c r="E228" s="183"/>
      <c r="F228" s="183"/>
      <c r="G228" s="183"/>
      <c r="H228" s="183"/>
    </row>
    <row r="229" spans="1:8">
      <c r="A229" s="183"/>
      <c r="B229" s="183"/>
      <c r="C229" s="183"/>
      <c r="D229" s="183"/>
      <c r="E229" s="183"/>
      <c r="F229" s="183"/>
      <c r="G229" s="183"/>
      <c r="H229" s="183"/>
    </row>
    <row r="230" spans="1:8">
      <c r="A230" s="183"/>
      <c r="B230" s="183"/>
      <c r="C230" s="183"/>
      <c r="D230" s="183"/>
      <c r="E230" s="183"/>
      <c r="F230" s="183"/>
      <c r="G230" s="183"/>
      <c r="H230" s="183"/>
    </row>
    <row r="231" spans="1:8">
      <c r="A231" s="183"/>
      <c r="B231" s="183"/>
      <c r="C231" s="183"/>
      <c r="D231" s="183"/>
      <c r="E231" s="183"/>
      <c r="F231" s="183"/>
      <c r="G231" s="183"/>
      <c r="H231" s="183"/>
    </row>
    <row r="232" spans="1:8">
      <c r="A232" s="183"/>
      <c r="B232" s="183"/>
      <c r="C232" s="183"/>
      <c r="D232" s="183"/>
      <c r="E232" s="183"/>
      <c r="F232" s="183"/>
      <c r="G232" s="183"/>
      <c r="H232" s="183"/>
    </row>
    <row r="233" spans="1:8">
      <c r="A233" s="183"/>
      <c r="B233" s="183"/>
      <c r="C233" s="183"/>
      <c r="D233" s="183"/>
      <c r="E233" s="183"/>
      <c r="F233" s="183"/>
      <c r="G233" s="183"/>
      <c r="H233" s="183"/>
    </row>
    <row r="234" spans="1:8">
      <c r="A234" s="183"/>
      <c r="B234" s="183"/>
      <c r="C234" s="183"/>
      <c r="D234" s="183"/>
      <c r="E234" s="183"/>
      <c r="F234" s="183"/>
      <c r="G234" s="183"/>
      <c r="H234" s="183"/>
    </row>
    <row r="235" spans="1:8">
      <c r="A235" s="183"/>
      <c r="B235" s="183"/>
      <c r="C235" s="183"/>
      <c r="D235" s="183"/>
      <c r="E235" s="183"/>
      <c r="F235" s="183"/>
      <c r="G235" s="183"/>
      <c r="H235" s="183"/>
    </row>
    <row r="236" spans="1:8">
      <c r="A236" s="183"/>
      <c r="B236" s="183"/>
      <c r="C236" s="183"/>
      <c r="D236" s="183"/>
      <c r="E236" s="183"/>
      <c r="F236" s="183"/>
      <c r="G236" s="183"/>
      <c r="H236" s="183"/>
    </row>
    <row r="237" spans="1:8">
      <c r="A237" s="183"/>
      <c r="B237" s="183"/>
      <c r="C237" s="183"/>
      <c r="D237" s="183"/>
      <c r="E237" s="183"/>
      <c r="F237" s="183"/>
      <c r="G237" s="183"/>
      <c r="H237" s="183"/>
    </row>
    <row r="238" spans="1:8">
      <c r="A238" s="183"/>
      <c r="B238" s="183"/>
      <c r="C238" s="183"/>
      <c r="D238" s="183"/>
      <c r="E238" s="183"/>
      <c r="F238" s="183"/>
      <c r="G238" s="183"/>
      <c r="H238" s="183"/>
    </row>
    <row r="239" spans="1:8">
      <c r="A239" s="183"/>
      <c r="B239" s="183"/>
      <c r="C239" s="183"/>
      <c r="D239" s="183"/>
      <c r="E239" s="183"/>
      <c r="F239" s="183"/>
      <c r="G239" s="183"/>
      <c r="H239" s="183"/>
    </row>
    <row r="240" spans="1:8">
      <c r="A240" s="183"/>
      <c r="B240" s="183"/>
      <c r="C240" s="183"/>
      <c r="D240" s="183"/>
      <c r="E240" s="183"/>
      <c r="F240" s="183"/>
      <c r="G240" s="183"/>
      <c r="H240" s="183"/>
    </row>
    <row r="241" spans="1:8">
      <c r="A241" s="183"/>
      <c r="B241" s="183"/>
      <c r="C241" s="183"/>
      <c r="D241" s="183"/>
      <c r="E241" s="183"/>
      <c r="F241" s="183"/>
      <c r="G241" s="183"/>
      <c r="H241" s="183"/>
    </row>
    <row r="242" spans="1:8">
      <c r="A242" s="183"/>
      <c r="B242" s="183"/>
      <c r="C242" s="183"/>
      <c r="D242" s="183"/>
      <c r="E242" s="183"/>
      <c r="F242" s="183"/>
      <c r="G242" s="183"/>
      <c r="H242" s="183"/>
    </row>
    <row r="243" spans="1:8">
      <c r="A243" s="183"/>
      <c r="B243" s="183"/>
      <c r="C243" s="183"/>
      <c r="D243" s="183"/>
      <c r="E243" s="183"/>
      <c r="F243" s="183"/>
      <c r="G243" s="183"/>
      <c r="H243" s="183"/>
    </row>
    <row r="244" spans="1:8">
      <c r="A244" s="183"/>
      <c r="B244" s="183"/>
      <c r="C244" s="183"/>
      <c r="D244" s="183"/>
      <c r="E244" s="183"/>
      <c r="F244" s="183"/>
      <c r="G244" s="183"/>
      <c r="H244" s="183"/>
    </row>
    <row r="245" spans="1:8">
      <c r="A245" s="183"/>
      <c r="B245" s="183"/>
      <c r="C245" s="183"/>
      <c r="D245" s="183"/>
      <c r="E245" s="183"/>
      <c r="F245" s="183"/>
      <c r="G245" s="183"/>
      <c r="H245" s="183"/>
    </row>
    <row r="246" spans="1:8">
      <c r="A246" s="183"/>
      <c r="B246" s="183"/>
      <c r="C246" s="183"/>
      <c r="D246" s="183"/>
      <c r="E246" s="183"/>
      <c r="F246" s="183"/>
      <c r="G246" s="183"/>
      <c r="H246" s="183"/>
    </row>
    <row r="247" spans="1:8">
      <c r="A247" s="183"/>
      <c r="B247" s="183"/>
      <c r="C247" s="183"/>
      <c r="D247" s="183"/>
      <c r="E247" s="183"/>
      <c r="F247" s="183"/>
      <c r="G247" s="183"/>
      <c r="H247" s="183"/>
    </row>
    <row r="248" spans="1:8">
      <c r="A248" s="183"/>
      <c r="B248" s="183"/>
      <c r="C248" s="183"/>
      <c r="D248" s="183"/>
      <c r="E248" s="183"/>
      <c r="F248" s="183"/>
      <c r="G248" s="183"/>
      <c r="H248" s="183"/>
    </row>
    <row r="249" spans="1:8">
      <c r="A249" s="183"/>
      <c r="B249" s="183"/>
      <c r="C249" s="183"/>
      <c r="D249" s="183"/>
      <c r="E249" s="183"/>
      <c r="F249" s="183"/>
      <c r="G249" s="183"/>
      <c r="H249" s="183"/>
    </row>
    <row r="250" spans="1:8">
      <c r="A250" s="183"/>
      <c r="B250" s="183"/>
      <c r="C250" s="183"/>
      <c r="D250" s="183"/>
      <c r="E250" s="183"/>
      <c r="F250" s="183"/>
      <c r="G250" s="183"/>
      <c r="H250" s="183"/>
    </row>
    <row r="251" spans="1:8">
      <c r="A251" s="183"/>
      <c r="B251" s="183"/>
      <c r="C251" s="183"/>
      <c r="D251" s="183"/>
      <c r="E251" s="183"/>
      <c r="F251" s="183"/>
      <c r="G251" s="183"/>
      <c r="H251" s="183"/>
    </row>
    <row r="252" spans="1:8">
      <c r="A252" s="183"/>
      <c r="B252" s="183"/>
      <c r="C252" s="183"/>
      <c r="D252" s="183"/>
      <c r="E252" s="183"/>
      <c r="F252" s="183"/>
      <c r="G252" s="183"/>
      <c r="H252" s="183"/>
    </row>
    <row r="253" spans="1:8">
      <c r="A253" s="183"/>
      <c r="B253" s="183"/>
      <c r="C253" s="183"/>
      <c r="D253" s="183"/>
      <c r="E253" s="183"/>
      <c r="F253" s="183"/>
      <c r="G253" s="183"/>
      <c r="H253" s="183"/>
    </row>
    <row r="254" spans="1:8">
      <c r="A254" s="183"/>
      <c r="B254" s="183"/>
      <c r="C254" s="183"/>
      <c r="D254" s="183"/>
      <c r="E254" s="183"/>
      <c r="F254" s="183"/>
      <c r="G254" s="183"/>
      <c r="H254" s="183"/>
    </row>
    <row r="255" spans="1:8">
      <c r="A255" s="183"/>
      <c r="B255" s="183"/>
      <c r="C255" s="183"/>
      <c r="D255" s="183"/>
      <c r="E255" s="183"/>
      <c r="F255" s="183"/>
      <c r="G255" s="183"/>
      <c r="H255" s="183"/>
    </row>
    <row r="256" spans="1:8">
      <c r="A256" s="183"/>
      <c r="B256" s="183"/>
      <c r="C256" s="183"/>
      <c r="D256" s="183"/>
      <c r="E256" s="183"/>
      <c r="F256" s="183"/>
      <c r="G256" s="183"/>
      <c r="H256" s="183"/>
    </row>
    <row r="257" spans="1:8">
      <c r="A257" s="183"/>
      <c r="B257" s="183"/>
      <c r="C257" s="183"/>
      <c r="D257" s="183"/>
      <c r="E257" s="183"/>
      <c r="F257" s="183"/>
      <c r="G257" s="183"/>
      <c r="H257" s="183"/>
    </row>
    <row r="258" spans="1:8">
      <c r="A258" s="183"/>
      <c r="B258" s="183"/>
      <c r="C258" s="183"/>
      <c r="D258" s="183"/>
      <c r="E258" s="183"/>
      <c r="F258" s="183"/>
      <c r="G258" s="183"/>
      <c r="H258" s="183"/>
    </row>
    <row r="259" spans="1:8">
      <c r="A259" s="183"/>
      <c r="B259" s="183"/>
      <c r="C259" s="183"/>
      <c r="D259" s="183"/>
      <c r="E259" s="183"/>
      <c r="F259" s="183"/>
      <c r="G259" s="183"/>
      <c r="H259" s="183"/>
    </row>
    <row r="260" spans="1:8">
      <c r="A260" s="183"/>
      <c r="B260" s="183"/>
      <c r="C260" s="183"/>
      <c r="D260" s="183"/>
      <c r="E260" s="183"/>
      <c r="F260" s="183"/>
      <c r="G260" s="183"/>
      <c r="H260" s="183"/>
    </row>
  </sheetData>
  <customSheetViews>
    <customSheetView guid="{9A062998-C87C-4B00-B38F-6F72BC85D248}" topLeftCell="A13">
      <selection activeCell="A23" sqref="A23"/>
      <pageMargins left="0.78740157480314965" right="0.42" top="0.98425196850393704" bottom="0.98425196850393704" header="0.51181102362204722" footer="0.51181102362204722"/>
      <printOptions horizontalCentered="1"/>
      <pageSetup paperSize="9" orientation="portrait" horizontalDpi="4294967293" verticalDpi="4294967293" r:id="rId1"/>
      <headerFooter alignWithMargins="0"/>
    </customSheetView>
  </customSheetViews>
  <mergeCells count="9">
    <mergeCell ref="A1:I1"/>
    <mergeCell ref="A9:H9"/>
    <mergeCell ref="G30:H30"/>
    <mergeCell ref="D27:G27"/>
    <mergeCell ref="A18:H18"/>
    <mergeCell ref="A20:H20"/>
    <mergeCell ref="C22:F22"/>
    <mergeCell ref="D25:G25"/>
    <mergeCell ref="G22:H22"/>
  </mergeCells>
  <phoneticPr fontId="1"/>
  <conditionalFormatting sqref="D30 D25:G25 D27:G27 C22:F22">
    <cfRule type="cellIs" dxfId="0" priority="1" stopIfTrue="1" operator="equal">
      <formula>""</formula>
    </cfRule>
  </conditionalFormatting>
  <printOptions horizontalCentered="1"/>
  <pageMargins left="0.78740157480314965" right="0.42" top="0.98425196850393704" bottom="0.98425196850393704" header="0.51181102362204722" footer="0.51181102362204722"/>
  <pageSetup paperSize="9" orientation="portrait" horizontalDpi="4294967293" verticalDpi="4294967293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A27C-8E23-4CC2-A85E-84939E6ED5DB}">
  <sheetPr>
    <tabColor rgb="FFFFFFA3"/>
    <pageSetUpPr fitToPage="1"/>
  </sheetPr>
  <dimension ref="A1:OB129"/>
  <sheetViews>
    <sheetView showGridLines="0" showZeros="0" defaultGridColor="0" colorId="8" zoomScale="60" zoomScaleNormal="60" zoomScaleSheetLayoutView="100" workbookViewId="0">
      <selection activeCell="AZ24" sqref="AZ24"/>
    </sheetView>
  </sheetViews>
  <sheetFormatPr defaultColWidth="2.59765625" defaultRowHeight="12"/>
  <cols>
    <col min="1" max="21" width="3.09765625" style="210" customWidth="1"/>
    <col min="22" max="39" width="3.59765625" style="211" customWidth="1"/>
    <col min="40" max="43" width="2.59765625" style="210"/>
    <col min="44" max="44" width="3.8984375" style="210" customWidth="1"/>
    <col min="45" max="45" width="6.59765625" style="210" customWidth="1"/>
    <col min="46" max="46" width="9.8984375" style="210" customWidth="1"/>
    <col min="47" max="47" width="9.8984375" style="217" customWidth="1"/>
    <col min="48" max="69" width="9.8984375" style="84" customWidth="1"/>
    <col min="70" max="71" width="9.09765625" style="84" customWidth="1"/>
    <col min="72" max="97" width="7.796875" style="84" customWidth="1"/>
    <col min="98" max="344" width="3.09765625" style="84" customWidth="1"/>
    <col min="345" max="16384" width="2.59765625" style="210"/>
  </cols>
  <sheetData>
    <row r="1" spans="1:344" ht="36" customHeight="1">
      <c r="A1" s="707" t="s">
        <v>200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707"/>
      <c r="T1" s="707"/>
      <c r="U1" s="707"/>
      <c r="V1" s="707"/>
      <c r="W1" s="707"/>
      <c r="X1" s="707"/>
      <c r="Y1" s="707"/>
      <c r="Z1" s="707"/>
      <c r="AA1" s="707"/>
      <c r="AB1" s="707"/>
      <c r="AC1" s="707"/>
      <c r="AD1" s="707"/>
      <c r="AE1" s="707"/>
      <c r="AF1" s="707"/>
      <c r="AG1" s="707"/>
      <c r="AH1" s="707"/>
      <c r="AI1" s="707"/>
      <c r="AJ1" s="707"/>
      <c r="AK1" s="707"/>
      <c r="AL1" s="707"/>
      <c r="AM1" s="707"/>
      <c r="AU1" s="210"/>
      <c r="ME1" s="210"/>
      <c r="MF1" s="210"/>
    </row>
    <row r="2" spans="1:344" ht="24" customHeight="1" thickBot="1">
      <c r="AU2" s="210"/>
    </row>
    <row r="3" spans="1:344" ht="24" customHeight="1">
      <c r="A3" s="647" t="s">
        <v>201</v>
      </c>
      <c r="B3" s="648"/>
      <c r="C3" s="708"/>
      <c r="D3" s="710" t="s">
        <v>322</v>
      </c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1"/>
      <c r="U3" s="711"/>
      <c r="V3" s="711"/>
      <c r="W3" s="712"/>
      <c r="X3" s="713" t="s">
        <v>202</v>
      </c>
      <c r="Y3" s="632"/>
      <c r="Z3" s="714" t="s">
        <v>203</v>
      </c>
      <c r="AA3" s="715"/>
      <c r="AB3" s="715"/>
      <c r="AC3" s="212"/>
      <c r="AD3" s="212" t="s">
        <v>204</v>
      </c>
      <c r="AE3" s="716"/>
      <c r="AF3" s="716"/>
      <c r="AG3" s="213" t="s">
        <v>205</v>
      </c>
      <c r="AH3" s="713" t="s">
        <v>80</v>
      </c>
      <c r="AI3" s="717"/>
      <c r="AJ3" s="718" t="s">
        <v>206</v>
      </c>
      <c r="AK3" s="719"/>
      <c r="AL3" s="719"/>
      <c r="AM3" s="720"/>
      <c r="AN3" s="211"/>
      <c r="AT3" s="214"/>
      <c r="AU3" s="215"/>
      <c r="AV3" s="216" t="s">
        <v>207</v>
      </c>
      <c r="AX3" s="84" t="s">
        <v>32</v>
      </c>
    </row>
    <row r="4" spans="1:344" ht="24" customHeight="1" thickBot="1">
      <c r="A4" s="619"/>
      <c r="B4" s="620"/>
      <c r="C4" s="709"/>
      <c r="D4" s="721" t="s">
        <v>323</v>
      </c>
      <c r="E4" s="722"/>
      <c r="F4" s="722"/>
      <c r="G4" s="722"/>
      <c r="H4" s="722"/>
      <c r="I4" s="722"/>
      <c r="J4" s="722"/>
      <c r="K4" s="722"/>
      <c r="L4" s="722"/>
      <c r="M4" s="722"/>
      <c r="N4" s="722"/>
      <c r="O4" s="722"/>
      <c r="P4" s="722"/>
      <c r="Q4" s="722"/>
      <c r="R4" s="722"/>
      <c r="S4" s="722"/>
      <c r="T4" s="722"/>
      <c r="U4" s="722"/>
      <c r="V4" s="722"/>
      <c r="W4" s="723"/>
      <c r="X4" s="724" t="s">
        <v>208</v>
      </c>
      <c r="Y4" s="622"/>
      <c r="Z4" s="699"/>
      <c r="AA4" s="699"/>
      <c r="AB4" s="699"/>
      <c r="AC4" s="699"/>
      <c r="AD4" s="699"/>
      <c r="AE4" s="699"/>
      <c r="AF4" s="699"/>
      <c r="AG4" s="700"/>
      <c r="AH4" s="701" t="s">
        <v>209</v>
      </c>
      <c r="AI4" s="702"/>
      <c r="AJ4" s="703" t="s">
        <v>216</v>
      </c>
      <c r="AK4" s="704"/>
      <c r="AL4" s="704"/>
      <c r="AM4" s="705"/>
      <c r="AN4" s="211"/>
      <c r="AX4" s="84" t="s">
        <v>33</v>
      </c>
    </row>
    <row r="5" spans="1:344" ht="19.350000000000001" customHeight="1">
      <c r="A5" s="218"/>
      <c r="B5" s="658" t="s">
        <v>210</v>
      </c>
      <c r="C5" s="658"/>
      <c r="D5" s="219"/>
      <c r="E5" s="220"/>
      <c r="F5" s="220"/>
      <c r="G5" s="220"/>
      <c r="H5" s="220"/>
      <c r="I5" s="220"/>
      <c r="J5" s="220"/>
      <c r="K5" s="706"/>
      <c r="L5" s="706"/>
      <c r="M5" s="706"/>
      <c r="N5" s="689"/>
      <c r="O5" s="689"/>
      <c r="P5" s="220"/>
      <c r="Q5" s="220"/>
      <c r="R5" s="220"/>
      <c r="S5" s="220"/>
      <c r="T5" s="220"/>
      <c r="U5" s="220"/>
      <c r="V5" s="220"/>
      <c r="W5" s="220"/>
      <c r="X5" s="221" t="s">
        <v>211</v>
      </c>
      <c r="Y5" s="222"/>
      <c r="Z5" s="222"/>
      <c r="AA5" s="222"/>
      <c r="AB5" s="222"/>
      <c r="AC5" s="222"/>
      <c r="AD5" s="222"/>
      <c r="AE5" s="223"/>
      <c r="AF5" s="224" t="s">
        <v>212</v>
      </c>
      <c r="AG5" s="225"/>
      <c r="AH5" s="226"/>
      <c r="AI5" s="226"/>
      <c r="AJ5" s="226"/>
      <c r="AK5" s="226"/>
      <c r="AL5" s="226"/>
      <c r="AM5" s="227"/>
      <c r="AT5" s="228"/>
      <c r="AU5" s="216" t="s">
        <v>213</v>
      </c>
    </row>
    <row r="6" spans="1:344" ht="19.350000000000001" customHeight="1">
      <c r="A6" s="229"/>
      <c r="B6" s="646" t="s">
        <v>214</v>
      </c>
      <c r="C6" s="646"/>
      <c r="D6" s="220"/>
      <c r="E6" s="220"/>
      <c r="F6" s="689" t="s">
        <v>215</v>
      </c>
      <c r="G6" s="689"/>
      <c r="H6" s="689"/>
      <c r="I6" s="220"/>
      <c r="J6" s="220"/>
      <c r="K6" s="220"/>
      <c r="L6" s="220" t="s">
        <v>216</v>
      </c>
      <c r="M6" s="220"/>
      <c r="N6" s="220"/>
      <c r="O6" s="220"/>
      <c r="P6" s="689" t="s">
        <v>217</v>
      </c>
      <c r="Q6" s="689"/>
      <c r="R6" s="689"/>
      <c r="S6" s="220"/>
      <c r="T6" s="220"/>
      <c r="U6" s="220"/>
      <c r="V6" s="220"/>
      <c r="W6" s="220"/>
      <c r="X6" s="230"/>
      <c r="Y6" s="231"/>
      <c r="Z6" s="231"/>
      <c r="AA6" s="231"/>
      <c r="AB6" s="231"/>
      <c r="AC6" s="231"/>
      <c r="AD6" s="231"/>
      <c r="AE6" s="232"/>
      <c r="AF6" s="231"/>
      <c r="AG6" s="231"/>
      <c r="AH6" s="233"/>
      <c r="AI6" s="233"/>
      <c r="AJ6" s="233"/>
      <c r="AK6" s="233"/>
      <c r="AL6" s="233"/>
      <c r="AM6" s="234"/>
      <c r="AT6" s="235"/>
      <c r="AU6" s="216" t="s">
        <v>218</v>
      </c>
    </row>
    <row r="7" spans="1:344" ht="19.350000000000001" customHeight="1">
      <c r="A7" s="229"/>
      <c r="B7" s="685"/>
      <c r="C7" s="685"/>
      <c r="D7" s="685"/>
      <c r="E7" s="690"/>
      <c r="F7" s="691"/>
      <c r="G7" s="692"/>
      <c r="H7" s="693"/>
      <c r="I7" s="220"/>
      <c r="J7" s="220"/>
      <c r="K7" s="220"/>
      <c r="L7" s="220" t="s">
        <v>216</v>
      </c>
      <c r="M7" s="220"/>
      <c r="N7" s="220"/>
      <c r="O7" s="220"/>
      <c r="P7" s="691"/>
      <c r="Q7" s="692"/>
      <c r="R7" s="693"/>
      <c r="S7" s="684"/>
      <c r="T7" s="685"/>
      <c r="U7" s="685"/>
      <c r="V7" s="685"/>
      <c r="W7" s="220"/>
      <c r="X7" s="236" t="s">
        <v>219</v>
      </c>
      <c r="Y7" s="225"/>
      <c r="Z7" s="225"/>
      <c r="AA7" s="225"/>
      <c r="AB7" s="225"/>
      <c r="AC7" s="225"/>
      <c r="AD7" s="225"/>
      <c r="AE7" s="237"/>
      <c r="AF7" s="224" t="s">
        <v>220</v>
      </c>
      <c r="AG7" s="225"/>
      <c r="AH7" s="226"/>
      <c r="AI7" s="226"/>
      <c r="AJ7" s="226"/>
      <c r="AK7" s="226"/>
      <c r="AL7" s="226"/>
      <c r="AM7" s="227"/>
    </row>
    <row r="8" spans="1:344" ht="19.350000000000001" customHeight="1">
      <c r="A8" s="229"/>
      <c r="B8" s="685"/>
      <c r="C8" s="685"/>
      <c r="D8" s="685"/>
      <c r="E8" s="690"/>
      <c r="F8" s="694"/>
      <c r="G8" s="689"/>
      <c r="H8" s="695"/>
      <c r="I8" s="220"/>
      <c r="J8" s="220"/>
      <c r="K8" s="220"/>
      <c r="L8" s="220" t="s">
        <v>216</v>
      </c>
      <c r="M8" s="220"/>
      <c r="N8" s="220"/>
      <c r="O8" s="220"/>
      <c r="P8" s="694"/>
      <c r="Q8" s="689"/>
      <c r="R8" s="695"/>
      <c r="S8" s="684"/>
      <c r="T8" s="685"/>
      <c r="U8" s="685"/>
      <c r="V8" s="685"/>
      <c r="W8" s="220"/>
      <c r="X8" s="230"/>
      <c r="Y8" s="231"/>
      <c r="Z8" s="231"/>
      <c r="AA8" s="231"/>
      <c r="AB8" s="231"/>
      <c r="AC8" s="231"/>
      <c r="AD8" s="231"/>
      <c r="AE8" s="232"/>
      <c r="AF8" s="231"/>
      <c r="AG8" s="231"/>
      <c r="AH8" s="233"/>
      <c r="AI8" s="233"/>
      <c r="AJ8" s="233"/>
      <c r="AK8" s="233"/>
      <c r="AL8" s="233"/>
      <c r="AM8" s="234"/>
    </row>
    <row r="9" spans="1:344" ht="19.350000000000001" customHeight="1">
      <c r="A9" s="229"/>
      <c r="B9" s="685"/>
      <c r="C9" s="685"/>
      <c r="D9" s="685"/>
      <c r="E9" s="690"/>
      <c r="F9" s="696"/>
      <c r="G9" s="697"/>
      <c r="H9" s="698"/>
      <c r="I9" s="220"/>
      <c r="J9" s="220"/>
      <c r="K9" s="220"/>
      <c r="L9" s="220" t="s">
        <v>216</v>
      </c>
      <c r="M9" s="220"/>
      <c r="N9" s="220"/>
      <c r="O9" s="220"/>
      <c r="P9" s="696"/>
      <c r="Q9" s="697"/>
      <c r="R9" s="698"/>
      <c r="S9" s="684"/>
      <c r="T9" s="685"/>
      <c r="U9" s="685"/>
      <c r="V9" s="685"/>
      <c r="W9" s="220"/>
      <c r="X9" s="238" t="s">
        <v>221</v>
      </c>
      <c r="Y9" s="239"/>
      <c r="Z9" s="239"/>
      <c r="AA9" s="239"/>
      <c r="AB9" s="239"/>
      <c r="AC9" s="239"/>
      <c r="AD9" s="239"/>
      <c r="AE9" s="240"/>
      <c r="AF9" s="241" t="s">
        <v>222</v>
      </c>
      <c r="AG9" s="239"/>
      <c r="AH9" s="242"/>
      <c r="AI9" s="242"/>
      <c r="AJ9" s="242"/>
      <c r="AK9" s="242"/>
      <c r="AL9" s="242"/>
      <c r="AM9" s="243"/>
      <c r="AS9" s="217" t="s">
        <v>223</v>
      </c>
      <c r="AT9" s="244">
        <v>1</v>
      </c>
      <c r="AU9" s="244">
        <f>1+AT9</f>
        <v>2</v>
      </c>
      <c r="AV9" s="244">
        <f>1+AU9</f>
        <v>3</v>
      </c>
      <c r="AW9" s="244">
        <f>1+AV9</f>
        <v>4</v>
      </c>
      <c r="AX9" s="244">
        <f>1+AW9</f>
        <v>5</v>
      </c>
      <c r="AY9" s="244">
        <f t="shared" ref="AY9:BQ9" si="0">1+AX9</f>
        <v>6</v>
      </c>
      <c r="AZ9" s="244">
        <f t="shared" si="0"/>
        <v>7</v>
      </c>
      <c r="BA9" s="244">
        <f t="shared" si="0"/>
        <v>8</v>
      </c>
      <c r="BB9" s="244">
        <f t="shared" si="0"/>
        <v>9</v>
      </c>
      <c r="BC9" s="244">
        <f t="shared" si="0"/>
        <v>10</v>
      </c>
      <c r="BD9" s="244">
        <f t="shared" si="0"/>
        <v>11</v>
      </c>
      <c r="BE9" s="244">
        <f t="shared" si="0"/>
        <v>12</v>
      </c>
      <c r="BF9" s="244">
        <f t="shared" si="0"/>
        <v>13</v>
      </c>
      <c r="BG9" s="244">
        <f t="shared" si="0"/>
        <v>14</v>
      </c>
      <c r="BH9" s="244">
        <f t="shared" si="0"/>
        <v>15</v>
      </c>
      <c r="BI9" s="244">
        <f t="shared" si="0"/>
        <v>16</v>
      </c>
      <c r="BJ9" s="244">
        <f t="shared" si="0"/>
        <v>17</v>
      </c>
      <c r="BK9" s="244">
        <f t="shared" si="0"/>
        <v>18</v>
      </c>
      <c r="BL9" s="244">
        <f t="shared" si="0"/>
        <v>19</v>
      </c>
      <c r="BM9" s="244">
        <f t="shared" si="0"/>
        <v>20</v>
      </c>
      <c r="BN9" s="244">
        <f t="shared" si="0"/>
        <v>21</v>
      </c>
      <c r="BO9" s="244">
        <f t="shared" si="0"/>
        <v>22</v>
      </c>
      <c r="BP9" s="244">
        <f t="shared" si="0"/>
        <v>23</v>
      </c>
      <c r="BQ9" s="244">
        <f t="shared" si="0"/>
        <v>24</v>
      </c>
    </row>
    <row r="10" spans="1:344" ht="19.350000000000001" customHeight="1" thickBot="1">
      <c r="A10" s="245"/>
      <c r="B10" s="246"/>
      <c r="C10" s="246"/>
      <c r="D10" s="246"/>
      <c r="E10" s="246"/>
      <c r="F10" s="246"/>
      <c r="G10" s="246"/>
      <c r="H10" s="246"/>
      <c r="I10" s="246"/>
      <c r="J10" s="246"/>
      <c r="K10" s="620" t="s">
        <v>224</v>
      </c>
      <c r="L10" s="620"/>
      <c r="M10" s="620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7"/>
      <c r="Y10" s="246"/>
      <c r="Z10" s="246"/>
      <c r="AA10" s="246"/>
      <c r="AB10" s="246"/>
      <c r="AC10" s="246"/>
      <c r="AD10" s="246"/>
      <c r="AE10" s="248"/>
      <c r="AF10" s="246"/>
      <c r="AG10" s="246"/>
      <c r="AH10" s="246"/>
      <c r="AI10" s="246"/>
      <c r="AJ10" s="246"/>
      <c r="AK10" s="246"/>
      <c r="AL10" s="246"/>
      <c r="AM10" s="249"/>
      <c r="AS10" s="217" t="s">
        <v>36</v>
      </c>
      <c r="AT10" s="250" t="str">
        <f>IF(改訂版ｺｱｼｰﾄ用!B1="","",改訂版ｺｱｼｰﾄ用!B1)</f>
        <v/>
      </c>
      <c r="AU10" s="251"/>
      <c r="AV10" s="251"/>
      <c r="AW10" s="251"/>
      <c r="AX10" s="251"/>
      <c r="AY10" s="251"/>
      <c r="AZ10" s="251"/>
      <c r="BA10" s="251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0" t="s">
        <v>225</v>
      </c>
    </row>
    <row r="11" spans="1:344" ht="24" customHeight="1" thickBot="1">
      <c r="A11" s="220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S11" s="252">
        <v>4</v>
      </c>
      <c r="AT11" s="253" t="str">
        <f>IF(改訂版ｺｱｼｰﾄ用!B2="","",改訂版ｺｱｼｰﾄ用!B2)</f>
        <v/>
      </c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3" t="s">
        <v>226</v>
      </c>
    </row>
    <row r="12" spans="1:344" ht="21.6" customHeight="1" thickBot="1">
      <c r="A12" s="657" t="s">
        <v>227</v>
      </c>
      <c r="B12" s="658"/>
      <c r="C12" s="658"/>
      <c r="D12" s="659" t="str">
        <f>IF($B$7=$AT$10,$AT$10,IF($B$7=$AU$10,$AU$10,IF($B$7=$AV$10,$AV$10,IF($B$7=$AW$10,$AW$10,IF($B$7=$AX$10,$AX$10,IF($B$7=$AY$10,$AY$10,IF($B$7=$AZ$10,$AZ$10,IF($B$7=$BA$10,$BA$10,IF($B$7=$BB$10,$BB$10,IF($B$7=$BC$10,$BC$10,IF($B$7=$BD$10,$BD$10,IF($B$7=$BE$10,$BE$10,IF($B$7=$BF$10,$BF$10,IF($B$7=$BG$10,$BG$10,IF($B$7=$BH$10,$BH$10,IF($B$7=$BI$10,$BI$10,IF($B$7=$BJ$10,$BJ$10,IF($B$7=$BK$10,$BK$10,IF($B$7=$BL$10,$BL$10,IF($B$7=$BM$10,$BM$10,IF($B$7=$BN$10,$BN$10,IF($B$7=$BO$10,$BO$10,IF($B$7=$BP$10,$BP$10,IF($B$7=$BQ$10,$BQ$10))))))))))))))))))))))))</f>
        <v/>
      </c>
      <c r="E12" s="660"/>
      <c r="F12" s="660"/>
      <c r="G12" s="660"/>
      <c r="H12" s="660"/>
      <c r="I12" s="660"/>
      <c r="J12" s="660"/>
      <c r="K12" s="660"/>
      <c r="L12" s="660"/>
      <c r="M12" s="663" t="s">
        <v>228</v>
      </c>
      <c r="N12" s="666" t="s">
        <v>229</v>
      </c>
      <c r="O12" s="666"/>
      <c r="P12" s="641" t="s">
        <v>230</v>
      </c>
      <c r="Q12" s="686" t="s">
        <v>231</v>
      </c>
      <c r="R12" s="687"/>
      <c r="S12" s="687"/>
      <c r="T12" s="687"/>
      <c r="U12" s="688"/>
      <c r="V12" s="220"/>
      <c r="W12" s="220"/>
      <c r="X12" s="220"/>
      <c r="Y12" s="220"/>
      <c r="Z12" s="616" t="s">
        <v>232</v>
      </c>
      <c r="AA12" s="617"/>
      <c r="AB12" s="617"/>
      <c r="AC12" s="617"/>
      <c r="AD12" s="617"/>
      <c r="AE12" s="617"/>
      <c r="AF12" s="617"/>
      <c r="AG12" s="617"/>
      <c r="AH12" s="617"/>
      <c r="AI12" s="617"/>
      <c r="AJ12" s="617"/>
      <c r="AK12" s="617"/>
      <c r="AL12" s="617"/>
      <c r="AM12" s="618"/>
      <c r="AR12" s="255"/>
      <c r="AS12" s="252">
        <f>1+AS11</f>
        <v>5</v>
      </c>
      <c r="AT12" s="253" t="str">
        <f>IF(改訂版ｺｱｼｰﾄ用!B3="","",改訂版ｺｱｼｰﾄ用!B3)</f>
        <v/>
      </c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3" t="s">
        <v>233</v>
      </c>
    </row>
    <row r="13" spans="1:344" ht="21.6" customHeight="1" thickBot="1">
      <c r="A13" s="645" t="s">
        <v>234</v>
      </c>
      <c r="B13" s="646"/>
      <c r="C13" s="646"/>
      <c r="D13" s="661"/>
      <c r="E13" s="661"/>
      <c r="F13" s="661"/>
      <c r="G13" s="661"/>
      <c r="H13" s="661"/>
      <c r="I13" s="661"/>
      <c r="J13" s="661"/>
      <c r="K13" s="661"/>
      <c r="L13" s="661"/>
      <c r="M13" s="664"/>
      <c r="N13" s="664"/>
      <c r="O13" s="664"/>
      <c r="P13" s="642"/>
      <c r="Q13" s="256" t="s">
        <v>235</v>
      </c>
      <c r="R13" s="257" t="s">
        <v>236</v>
      </c>
      <c r="S13" s="257" t="s">
        <v>237</v>
      </c>
      <c r="T13" s="258" t="s">
        <v>238</v>
      </c>
      <c r="U13" s="259" t="s">
        <v>224</v>
      </c>
      <c r="V13" s="220"/>
      <c r="W13" s="220"/>
      <c r="X13" s="220"/>
      <c r="Y13" s="220"/>
      <c r="Z13" s="616" t="s">
        <v>239</v>
      </c>
      <c r="AA13" s="617"/>
      <c r="AB13" s="680" t="s">
        <v>240</v>
      </c>
      <c r="AC13" s="681"/>
      <c r="AD13" s="682"/>
      <c r="AE13" s="616" t="s">
        <v>239</v>
      </c>
      <c r="AF13" s="617"/>
      <c r="AG13" s="680" t="s">
        <v>240</v>
      </c>
      <c r="AH13" s="681"/>
      <c r="AI13" s="682"/>
      <c r="AJ13" s="616" t="s">
        <v>239</v>
      </c>
      <c r="AK13" s="617"/>
      <c r="AL13" s="680" t="s">
        <v>240</v>
      </c>
      <c r="AM13" s="681"/>
      <c r="AS13" s="252">
        <f t="shared" ref="AS13:AS25" si="1">1+AS12</f>
        <v>6</v>
      </c>
      <c r="AT13" s="253" t="str">
        <f>IF(改訂版ｺｱｼｰﾄ用!B4="","",改訂版ｺｱｼｰﾄ用!B4)</f>
        <v/>
      </c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3" t="s">
        <v>241</v>
      </c>
    </row>
    <row r="14" spans="1:344" ht="21.6" customHeight="1" thickBot="1">
      <c r="A14" s="245"/>
      <c r="B14" s="246"/>
      <c r="C14" s="246"/>
      <c r="D14" s="662"/>
      <c r="E14" s="662"/>
      <c r="F14" s="662"/>
      <c r="G14" s="662"/>
      <c r="H14" s="662"/>
      <c r="I14" s="662"/>
      <c r="J14" s="662"/>
      <c r="K14" s="662"/>
      <c r="L14" s="662"/>
      <c r="M14" s="665"/>
      <c r="N14" s="665"/>
      <c r="O14" s="665"/>
      <c r="P14" s="643"/>
      <c r="Q14" s="260"/>
      <c r="R14" s="261"/>
      <c r="S14" s="248"/>
      <c r="T14" s="261"/>
      <c r="U14" s="262"/>
      <c r="V14" s="220"/>
      <c r="W14" s="220"/>
      <c r="X14" s="220"/>
      <c r="Y14" s="220"/>
      <c r="Z14" s="263"/>
      <c r="AA14" s="264">
        <v>1</v>
      </c>
      <c r="AB14" s="265">
        <v>1</v>
      </c>
      <c r="AC14" s="266"/>
      <c r="AD14" s="682"/>
      <c r="AE14" s="267"/>
      <c r="AF14" s="264">
        <v>41</v>
      </c>
      <c r="AG14" s="265">
        <v>41</v>
      </c>
      <c r="AH14" s="264"/>
      <c r="AI14" s="682"/>
      <c r="AJ14" s="264"/>
      <c r="AK14" s="264">
        <v>81</v>
      </c>
      <c r="AL14" s="265">
        <v>81</v>
      </c>
      <c r="AM14" s="268"/>
      <c r="AS14" s="252">
        <f t="shared" si="1"/>
        <v>7</v>
      </c>
      <c r="AT14" s="253" t="str">
        <f>IF(改訂版ｺｱｼｰﾄ用!B5="","",改訂版ｺｱｼｰﾄ用!B5)</f>
        <v/>
      </c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3" t="s">
        <v>242</v>
      </c>
    </row>
    <row r="15" spans="1:344" ht="21.6" customHeight="1">
      <c r="A15" s="668" t="s">
        <v>18</v>
      </c>
      <c r="B15" s="669" t="s">
        <v>243</v>
      </c>
      <c r="C15" s="648"/>
      <c r="D15" s="649"/>
      <c r="E15" s="671" t="s">
        <v>244</v>
      </c>
      <c r="F15" s="672"/>
      <c r="G15" s="672"/>
      <c r="H15" s="672"/>
      <c r="I15" s="672"/>
      <c r="J15" s="672"/>
      <c r="K15" s="673"/>
      <c r="L15" s="651" t="s">
        <v>18</v>
      </c>
      <c r="M15" s="631" t="s">
        <v>245</v>
      </c>
      <c r="N15" s="632"/>
      <c r="O15" s="632"/>
      <c r="P15" s="644"/>
      <c r="Q15" s="677" t="s">
        <v>246</v>
      </c>
      <c r="R15" s="678"/>
      <c r="S15" s="678"/>
      <c r="T15" s="678"/>
      <c r="U15" s="679"/>
      <c r="V15" s="220"/>
      <c r="W15" s="634" t="s">
        <v>247</v>
      </c>
      <c r="X15" s="635"/>
      <c r="Y15" s="220"/>
      <c r="Z15" s="256"/>
      <c r="AA15" s="257">
        <v>2</v>
      </c>
      <c r="AB15" s="269">
        <v>2</v>
      </c>
      <c r="AC15" s="270"/>
      <c r="AD15" s="682"/>
      <c r="AE15" s="271"/>
      <c r="AF15" s="257">
        <v>42</v>
      </c>
      <c r="AG15" s="269">
        <v>42</v>
      </c>
      <c r="AH15" s="257"/>
      <c r="AI15" s="682"/>
      <c r="AJ15" s="257"/>
      <c r="AK15" s="257">
        <v>82</v>
      </c>
      <c r="AL15" s="269">
        <v>82</v>
      </c>
      <c r="AM15" s="272"/>
      <c r="AS15" s="252">
        <f t="shared" si="1"/>
        <v>8</v>
      </c>
      <c r="AT15" s="253" t="str">
        <f>IF(改訂版ｺｱｼｰﾄ用!B6="","",改訂版ｺｱｼｰﾄ用!B6)</f>
        <v/>
      </c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3" t="s">
        <v>248</v>
      </c>
    </row>
    <row r="16" spans="1:344" ht="21.6" customHeight="1" thickBot="1">
      <c r="A16" s="623"/>
      <c r="B16" s="670"/>
      <c r="C16" s="620"/>
      <c r="D16" s="650"/>
      <c r="E16" s="674"/>
      <c r="F16" s="675"/>
      <c r="G16" s="675"/>
      <c r="H16" s="675"/>
      <c r="I16" s="675"/>
      <c r="J16" s="675"/>
      <c r="K16" s="676"/>
      <c r="L16" s="652"/>
      <c r="M16" s="260" t="s">
        <v>235</v>
      </c>
      <c r="N16" s="261" t="s">
        <v>236</v>
      </c>
      <c r="O16" s="261" t="s">
        <v>237</v>
      </c>
      <c r="P16" s="262" t="s">
        <v>238</v>
      </c>
      <c r="Q16" s="273" t="s">
        <v>249</v>
      </c>
      <c r="R16" s="274" t="s">
        <v>250</v>
      </c>
      <c r="S16" s="274" t="s">
        <v>251</v>
      </c>
      <c r="T16" s="274" t="s">
        <v>252</v>
      </c>
      <c r="U16" s="275" t="s">
        <v>253</v>
      </c>
      <c r="V16" s="220"/>
      <c r="W16" s="636" t="s">
        <v>254</v>
      </c>
      <c r="X16" s="637"/>
      <c r="Y16" s="220"/>
      <c r="Z16" s="256"/>
      <c r="AA16" s="257">
        <v>3</v>
      </c>
      <c r="AB16" s="269">
        <v>3</v>
      </c>
      <c r="AC16" s="270"/>
      <c r="AD16" s="682"/>
      <c r="AE16" s="271"/>
      <c r="AF16" s="257">
        <v>43</v>
      </c>
      <c r="AG16" s="269">
        <v>43</v>
      </c>
      <c r="AH16" s="257"/>
      <c r="AI16" s="682"/>
      <c r="AJ16" s="257"/>
      <c r="AK16" s="257">
        <v>83</v>
      </c>
      <c r="AL16" s="269">
        <v>83</v>
      </c>
      <c r="AM16" s="272"/>
      <c r="AS16" s="252">
        <f t="shared" si="1"/>
        <v>9</v>
      </c>
      <c r="AT16" s="253" t="str">
        <f>IF(改訂版ｺｱｼｰﾄ用!B7="","",改訂版ｺｱｼｰﾄ用!B7)</f>
        <v/>
      </c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3" t="s">
        <v>255</v>
      </c>
    </row>
    <row r="17" spans="1:69" ht="21.6" customHeight="1" thickBot="1">
      <c r="A17" s="256">
        <v>1</v>
      </c>
      <c r="B17" s="276" t="str">
        <f>IF($E17=AT11,LEFT(RIGHT(AT26,3)),IF($E17=AU11,LEFT(RIGHT(AU26,3)),IF($E17=AV11,LEFT(RIGHT(AV26,3)),IF($E17=AW11,LEFT(RIGHT(AW26,3)),IF($E17=AX11,LEFT(RIGHT(AX26,3)),IF($E17=AY11,LEFT(RIGHT(AY26,3)),IF($E17=AZ11,LEFT(RIGHT(AZ26,3)),IF($E17=BA11,LEFT(RIGHT(BA26,3)),IF($E17=BB11,LEFT(RIGHT(BB26,3)),IF($E17=BC11,LEFT(RIGHT(BC26,3)),IF($E17=BD11,LEFT(RIGHT(BD26,3)),IF($E17=BE11,LEFT(RIGHT(BE26,3)),IF($E17=BF11,LEFT(RIGHT(BF26,3)),IF($E17=BG11,LEFT(RIGHT(BG26,3)),IF($E17=BH11,LEFT(RIGHT(BH26,3)),IF($E17=BI11,LEFT(RIGHT(BI26,3)),IF($E17=BJ11,LEFT(RIGHT(BJ26,3)),IF($E17=BK11,LEFT(RIGHT(BK26,3)),IF($E17=BL11,LEFT(RIGHT(BL26,3)),IF($E17=BM11,LEFT(RIGHT(BM26,3)),IF($E17=BN11,LEFT(RIGHT(BN26,3)),IF($E17=BO11,LEFT(RIGHT(BO26,3)),IF($E17=BP11,LEFT(RIGHT(BP26,3)),IF($E17=BQ11,LEFT(RIGHT(BQ26,3))))))))))))))))))))))))))</f>
        <v/>
      </c>
      <c r="C17" s="276" t="str">
        <f>IF($E17=AT11,LEFT(RIGHT(AT26,2)),IF($E17=AU11,LEFT(RIGHT(AU26,2)),IF($E17=AV11,LEFT(RIGHT(AV26,2)),IF($E17=AW11,LEFT(RIGHT(AW26,2)),IF($E17=AX11,LEFT(RIGHT(AX26,2)),IF($E17=AY11,LEFT(RIGHT(AY26,2)),IF($E17=AZ11,LEFT(RIGHT(AZ26,2)),IF($E17=BA11,LEFT(RIGHT(BA26,2)),IF($E17=BB11,LEFT(RIGHT(BB26,2)),IF($E17=BC11,LEFT(RIGHT(BC26,2)),IF($E17=BD11,LEFT(RIGHT(BD26,2)),IF($E17=BE11,LEFT(RIGHT(BE26,2)),IF($E17=BF11,LEFT(RIGHT(BF26,2)),IF($E17=BG11,LEFT(RIGHT(BG26,2)),IF($E17=BH11,LEFT(RIGHT(BH26,2)),IF($E17=BI11,LEFT(RIGHT(BI26,2)),IF($E17=BJ11,LEFT(RIGHT(BJ26,2)),IF($E17=BK11,LEFT(RIGHT(BK26,2)),IF($E17=BL11,LEFT(RIGHT(BL26,2)),IF($E17=BM11,LEFT(RIGHT(BM26,2)),IF($E17=BN11,LEFT(RIGHT(BN26,2)),IF($E17=BO11,LEFT(RIGHT(BO26,2)),IF($E17=BP11,LEFT(RIGHT(BP26,2)),IF($E17=BQ11,LEFT(RIGHT(BQ26,2))))))))))))))))))))))))))</f>
        <v/>
      </c>
      <c r="D17" s="276" t="str">
        <f>IF($E17=AT11,LEFT(RIGHT(AT26,1)),IF($E17=AU11,LEFT(RIGHT(AU26,1)),IF($E17=AV11,LEFT(RIGHT(AV26,1)),IF($E17=AW11,LEFT(RIGHT(AW26,1)),IF($E17=AX11,LEFT(RIGHT(AX26,1)),IF($E17=AY11,LEFT(RIGHT(AY26,1)),IF($E17=AZ11,LEFT(RIGHT(AZ26,1)),IF($E17=BA11,LEFT(RIGHT(BA26,1)),IF($E17=BB11,LEFT(RIGHT(BB26,1)),IF($E17=BC11,LEFT(RIGHT(BC26,1)),IF($E17=BD11,LEFT(RIGHT(BD26,1)),IF($E17=BE11,LEFT(RIGHT(BE26,1)),IF($E17=BF11,LEFT(RIGHT(BF26,1)),IF($E17=BG11,LEFT(RIGHT(BG26,1)),IF($E17=BH11,LEFT(RIGHT(BH26,1)),IF($E17=BI11,LEFT(RIGHT(BI26,1)),IF($E17=BJ11,LEFT(RIGHT(BJ26,1)),IF($E17=BK11,LEFT(RIGHT(BK26,1)),IF($E17=BL11,LEFT(RIGHT(BL26,1)),IF($E17=BM11,LEFT(RIGHT(BM26,1)),IF($E17=BN11,LEFT(RIGHT(BN26,1)),IF($E17=BO11,LEFT(RIGHT(BO26,1)),IF($E17=BP11,LEFT(RIGHT(BP26,1)),IF($E17=BQ11,LEFT(RIGHT(BQ26,1))))))))))))))))))))))))))</f>
        <v/>
      </c>
      <c r="E17" s="628" t="str">
        <f>IF($B$7=$AT$10,AT11,IF($B$7=$AU$10,AU11,IF($B$7=$AV$10,AV11,IF($B$7=$AW$10,AW11,IF($B$7=$AX$10,AX11,IF($B$7=$AY$10,AY11,IF($B$7=$AZ$10,AZ11,IF($B$7=$BA$10,BA11,IF($B$7=$BB$10,BB11,IF($B$7=$BC$10,BC11,IF($B$7=$BD$10,BD11,IF($B$7=$BE$10,BE11,IF($B$7=$BF$10,BF11,IF($B$7=$BG$10,BG11,IF($B$7=$BH$10,BH11,IF($B$7=$BI$10,BI11,IF($B$7=$BJ$10,BJ11,IF($B$7=$BK$10,BK11,IF($B$7=$BL$10,BL11,IF($B$7=$BM$10,BM11,IF($B$7=$BN$10,BN11,IF($B$7=$BO$10,BO11,IF($B$7=$BP$10,BP11,IF($B$7=$BQ$10,BQ11,""))))))))))))))))))))))))</f>
        <v/>
      </c>
      <c r="F17" s="667" t="e">
        <f>IF($B$7=#REF!,AV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7" s="667" t="e">
        <f>IF($B$7=#REF!,AV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7" s="667" t="e">
        <f>IF($B$7=#REF!,AW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7" s="667" t="e">
        <f>IF($B$7=#REF!,AW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7" s="667" t="e">
        <f>IF($B$7=#REF!,AX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7" s="667" t="e">
        <f>IF($B$7=#REF!,AX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7" s="277">
        <v>4</v>
      </c>
      <c r="M17" s="256"/>
      <c r="N17" s="257"/>
      <c r="O17" s="257"/>
      <c r="P17" s="272"/>
      <c r="Q17" s="271"/>
      <c r="R17" s="257"/>
      <c r="S17" s="257"/>
      <c r="T17" s="257"/>
      <c r="U17" s="272"/>
      <c r="V17" s="220"/>
      <c r="W17" s="220"/>
      <c r="X17" s="220"/>
      <c r="Y17" s="220"/>
      <c r="Z17" s="256"/>
      <c r="AA17" s="257">
        <v>4</v>
      </c>
      <c r="AB17" s="269">
        <v>4</v>
      </c>
      <c r="AC17" s="270"/>
      <c r="AD17" s="682"/>
      <c r="AE17" s="271"/>
      <c r="AF17" s="257">
        <v>44</v>
      </c>
      <c r="AG17" s="269">
        <v>44</v>
      </c>
      <c r="AH17" s="257"/>
      <c r="AI17" s="682"/>
      <c r="AJ17" s="257"/>
      <c r="AK17" s="257">
        <v>84</v>
      </c>
      <c r="AL17" s="269">
        <v>84</v>
      </c>
      <c r="AM17" s="272"/>
      <c r="AS17" s="252">
        <f t="shared" si="1"/>
        <v>10</v>
      </c>
      <c r="AT17" s="253" t="str">
        <f>IF(改訂版ｺｱｼｰﾄ用!B8="","",改訂版ｺｱｼｰﾄ用!B8)</f>
        <v/>
      </c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3" t="s">
        <v>256</v>
      </c>
    </row>
    <row r="18" spans="1:69" ht="21.6" customHeight="1" thickBot="1">
      <c r="A18" s="256">
        <v>2</v>
      </c>
      <c r="B18" s="276" t="str">
        <f t="shared" ref="B18:B31" si="2">IF($E18=AT12,LEFT(RIGHT(AT27,3)),IF($E18=AU12,LEFT(RIGHT(AU27,3)),IF($E18=AV12,LEFT(RIGHT(AV27,3)),IF($E18=AW12,LEFT(RIGHT(AW27,3)),IF($E18=AX12,LEFT(RIGHT(AX27,3)),IF($E18=AY12,LEFT(RIGHT(AY27,3)),IF($E18=AZ12,LEFT(RIGHT(AZ27,3)),IF($E18=BA12,LEFT(RIGHT(BA27,3)),IF($E18=BB12,LEFT(RIGHT(BB27,3)),IF($E18=BC12,LEFT(RIGHT(BC27,3)),IF($E18=BD12,LEFT(RIGHT(BD27,3)),IF($E18=BE12,LEFT(RIGHT(BE27,3)),IF($E18=BF12,LEFT(RIGHT(BF27,3)),IF($E18=BG12,LEFT(RIGHT(BG27,3)),IF($E18=BH12,LEFT(RIGHT(BH27,3)),IF($E18=BI12,LEFT(RIGHT(BI27,3)),IF($E18=BJ12,LEFT(RIGHT(BJ27,3)),IF($E18=BK12,LEFT(RIGHT(BK27,3)),IF($E18=BL12,LEFT(RIGHT(BL27,3)),IF($E18=BM12,LEFT(RIGHT(BM27,3)),IF($E18=BN12,LEFT(RIGHT(BN27,3)),IF($E18=BO12,LEFT(RIGHT(BO27,3)),IF($E18=BP12,LEFT(RIGHT(BP27,3)),IF($E18=BQ12,LEFT(RIGHT(BQ27,3))))))))))))))))))))))))))</f>
        <v/>
      </c>
      <c r="C18" s="276" t="str">
        <f t="shared" ref="C18:C31" si="3">IF($E18=AT12,LEFT(RIGHT(AT27,2)),IF($E18=AU12,LEFT(RIGHT(AU27,2)),IF($E18=AV12,LEFT(RIGHT(AV27,2)),IF($E18=AW12,LEFT(RIGHT(AW27,2)),IF($E18=AX12,LEFT(RIGHT(AX27,2)),IF($E18=AY12,LEFT(RIGHT(AY27,2)),IF($E18=AZ12,LEFT(RIGHT(AZ27,2)),IF($E18=BA12,LEFT(RIGHT(BA27,2)),IF($E18=BB12,LEFT(RIGHT(BB27,2)),IF($E18=BC12,LEFT(RIGHT(BC27,2)),IF($E18=BD12,LEFT(RIGHT(BD27,2)),IF($E18=BE12,LEFT(RIGHT(BE27,2)),IF($E18=BF12,LEFT(RIGHT(BF27,2)),IF($E18=BG12,LEFT(RIGHT(BG27,2)),IF($E18=BH12,LEFT(RIGHT(BH27,2)),IF($E18=BI12,LEFT(RIGHT(BI27,2)),IF($E18=BJ12,LEFT(RIGHT(BJ27,2)),IF($E18=BK12,LEFT(RIGHT(BK27,2)),IF($E18=BL12,LEFT(RIGHT(BL27,2)),IF($E18=BM12,LEFT(RIGHT(BM27,2)),IF($E18=BN12,LEFT(RIGHT(BN27,2)),IF($E18=BO12,LEFT(RIGHT(BO27,2)),IF($E18=BP12,LEFT(RIGHT(BP27,2)),IF($E18=BQ12,LEFT(RIGHT(BQ27,2))))))))))))))))))))))))))</f>
        <v/>
      </c>
      <c r="D18" s="276" t="str">
        <f t="shared" ref="D18:D31" si="4">IF($E18=AT12,LEFT(RIGHT(AT27,1)),IF($E18=AU12,LEFT(RIGHT(AU27,1)),IF($E18=AV12,LEFT(RIGHT(AV27,1)),IF($E18=AW12,LEFT(RIGHT(AW27,1)),IF($E18=AX12,LEFT(RIGHT(AX27,1)),IF($E18=AY12,LEFT(RIGHT(AY27,1)),IF($E18=AZ12,LEFT(RIGHT(AZ27,1)),IF($E18=BA12,LEFT(RIGHT(BA27,1)),IF($E18=BB12,LEFT(RIGHT(BB27,1)),IF($E18=BC12,LEFT(RIGHT(BC27,1)),IF($E18=BD12,LEFT(RIGHT(BD27,1)),IF($E18=BE12,LEFT(RIGHT(BE27,1)),IF($E18=BF12,LEFT(RIGHT(BF27,1)),IF($E18=BG12,LEFT(RIGHT(BG27,1)),IF($E18=BH12,LEFT(RIGHT(BH27,1)),IF($E18=BI12,LEFT(RIGHT(BI27,1)),IF($E18=BJ12,LEFT(RIGHT(BJ27,1)),IF($E18=BK12,LEFT(RIGHT(BK27,1)),IF($E18=BL12,LEFT(RIGHT(BL27,1)),IF($E18=BM12,LEFT(RIGHT(BM27,1)),IF($E18=BN12,LEFT(RIGHT(BN27,1)),IF($E18=BO12,LEFT(RIGHT(BO27,1)),IF($E18=BP12,LEFT(RIGHT(BP27,1)),IF($E18=BQ12,LEFT(RIGHT(BQ27,1))))))))))))))))))))))))))</f>
        <v/>
      </c>
      <c r="E18" s="628" t="str">
        <f t="shared" ref="E18:E31" si="5">IF($B$7=$AT$10,AT12,IF($B$7=$AU$10,AU12,IF($B$7=$AV$10,AV12,IF($B$7=$AW$10,AW12,IF($B$7=$AX$10,AX12,IF($B$7=$AY$10,AY12,IF($B$7=$AZ$10,AZ12,IF($B$7=$BA$10,BA12,IF($B$7=$BB$10,BB12,IF($B$7=$BC$10,BC12,IF($B$7=$BD$10,BD12,IF($B$7=$BE$10,BE12,IF($B$7=$BF$10,BF12,IF($B$7=$BG$10,BG12,IF($B$7=$BH$10,BH12,IF($B$7=$BI$10,BI12,IF($B$7=$BJ$10,BJ12,IF($B$7=$BK$10,BK12,IF($B$7=$BL$10,BL12,IF($B$7=$BM$10,BM12,IF($B$7=$BN$10,BN12,IF($B$7=$BO$10,BO12,IF($B$7=$BP$10,BP12,IF($B$7=$BQ$10,BQ12,""))))))))))))))))))))))))</f>
        <v/>
      </c>
      <c r="F18" s="667" t="e">
        <f>IF($B$7=#REF!,AV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8" s="667" t="e">
        <f>IF($B$7=#REF!,AV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8" s="667" t="e">
        <f>IF($B$7=#REF!,AW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8" s="667" t="e">
        <f>IF($B$7=#REF!,AW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8" s="667" t="e">
        <f>IF($B$7=#REF!,AX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8" s="667" t="e">
        <f>IF($B$7=#REF!,AX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8" s="272">
        <v>5</v>
      </c>
      <c r="M18" s="256"/>
      <c r="N18" s="257"/>
      <c r="O18" s="257"/>
      <c r="P18" s="272"/>
      <c r="Q18" s="271"/>
      <c r="R18" s="257"/>
      <c r="S18" s="257"/>
      <c r="T18" s="257"/>
      <c r="U18" s="272"/>
      <c r="V18" s="220"/>
      <c r="W18" s="278" t="s">
        <v>257</v>
      </c>
      <c r="X18" s="279" t="s">
        <v>258</v>
      </c>
      <c r="Y18" s="220"/>
      <c r="Z18" s="256"/>
      <c r="AA18" s="257">
        <v>5</v>
      </c>
      <c r="AB18" s="269">
        <v>5</v>
      </c>
      <c r="AC18" s="270"/>
      <c r="AD18" s="682"/>
      <c r="AE18" s="271"/>
      <c r="AF18" s="257">
        <v>45</v>
      </c>
      <c r="AG18" s="269">
        <v>45</v>
      </c>
      <c r="AH18" s="257"/>
      <c r="AI18" s="682"/>
      <c r="AJ18" s="257"/>
      <c r="AK18" s="257">
        <v>85</v>
      </c>
      <c r="AL18" s="269">
        <v>85</v>
      </c>
      <c r="AM18" s="272"/>
      <c r="AS18" s="252">
        <f t="shared" si="1"/>
        <v>11</v>
      </c>
      <c r="AT18" s="253" t="str">
        <f>IF(改訂版ｺｱｼｰﾄ用!B9="","",改訂版ｺｱｼｰﾄ用!B9)</f>
        <v/>
      </c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3" t="s">
        <v>259</v>
      </c>
    </row>
    <row r="19" spans="1:69" ht="21.6" customHeight="1">
      <c r="A19" s="256">
        <v>3</v>
      </c>
      <c r="B19" s="276" t="str">
        <f t="shared" si="2"/>
        <v/>
      </c>
      <c r="C19" s="276" t="str">
        <f t="shared" si="3"/>
        <v/>
      </c>
      <c r="D19" s="276" t="str">
        <f t="shared" si="4"/>
        <v/>
      </c>
      <c r="E19" s="628" t="str">
        <f t="shared" si="5"/>
        <v/>
      </c>
      <c r="F19" s="667" t="e">
        <f>IF($B$7=#REF!,AV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9" s="667" t="e">
        <f>IF($B$7=#REF!,AV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9" s="667" t="e">
        <f>IF($B$7=#REF!,AW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9" s="667" t="e">
        <f>IF($B$7=#REF!,AW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9" s="667" t="e">
        <f>IF($B$7=#REF!,AX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9" s="667" t="e">
        <f>IF($B$7=#REF!,AX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9" s="272">
        <v>6</v>
      </c>
      <c r="M19" s="256"/>
      <c r="N19" s="257"/>
      <c r="O19" s="257"/>
      <c r="P19" s="272"/>
      <c r="Q19" s="271"/>
      <c r="R19" s="257"/>
      <c r="S19" s="257"/>
      <c r="T19" s="257"/>
      <c r="U19" s="272"/>
      <c r="V19" s="220"/>
      <c r="W19" s="280" t="s">
        <v>249</v>
      </c>
      <c r="X19" s="281" t="s">
        <v>249</v>
      </c>
      <c r="Y19" s="220"/>
      <c r="Z19" s="256"/>
      <c r="AA19" s="257">
        <v>6</v>
      </c>
      <c r="AB19" s="269">
        <v>6</v>
      </c>
      <c r="AC19" s="270"/>
      <c r="AD19" s="682"/>
      <c r="AE19" s="271"/>
      <c r="AF19" s="257">
        <v>46</v>
      </c>
      <c r="AG19" s="269">
        <v>46</v>
      </c>
      <c r="AH19" s="257"/>
      <c r="AI19" s="682"/>
      <c r="AJ19" s="257"/>
      <c r="AK19" s="257">
        <v>86</v>
      </c>
      <c r="AL19" s="269">
        <v>86</v>
      </c>
      <c r="AM19" s="272"/>
      <c r="AS19" s="252">
        <f t="shared" si="1"/>
        <v>12</v>
      </c>
      <c r="AT19" s="253" t="str">
        <f>IF(改訂版ｺｱｼｰﾄ用!B10="","",改訂版ｺｱｼｰﾄ用!B10)</f>
        <v/>
      </c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3" t="s">
        <v>260</v>
      </c>
    </row>
    <row r="20" spans="1:69" ht="21.6" customHeight="1">
      <c r="A20" s="256">
        <v>4</v>
      </c>
      <c r="B20" s="276" t="str">
        <f t="shared" si="2"/>
        <v/>
      </c>
      <c r="C20" s="276" t="str">
        <f t="shared" si="3"/>
        <v/>
      </c>
      <c r="D20" s="276" t="str">
        <f t="shared" si="4"/>
        <v/>
      </c>
      <c r="E20" s="628" t="str">
        <f t="shared" si="5"/>
        <v/>
      </c>
      <c r="F20" s="667" t="e">
        <f>IF($B$7=#REF!,AV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0" s="667" t="e">
        <f>IF($B$7=#REF!,AV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0" s="667" t="e">
        <f>IF($B$7=#REF!,AW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0" s="667" t="e">
        <f>IF($B$7=#REF!,AW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0" s="667" t="e">
        <f>IF($B$7=#REF!,AX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0" s="667" t="e">
        <f>IF($B$7=#REF!,AX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0" s="272">
        <v>7</v>
      </c>
      <c r="M20" s="256"/>
      <c r="N20" s="257"/>
      <c r="O20" s="257"/>
      <c r="P20" s="272"/>
      <c r="Q20" s="271"/>
      <c r="R20" s="257"/>
      <c r="S20" s="257"/>
      <c r="T20" s="257"/>
      <c r="U20" s="272"/>
      <c r="V20" s="220"/>
      <c r="W20" s="282" t="s">
        <v>250</v>
      </c>
      <c r="X20" s="283" t="s">
        <v>250</v>
      </c>
      <c r="Y20" s="220"/>
      <c r="Z20" s="256"/>
      <c r="AA20" s="257">
        <v>7</v>
      </c>
      <c r="AB20" s="269">
        <v>7</v>
      </c>
      <c r="AC20" s="270"/>
      <c r="AD20" s="682"/>
      <c r="AE20" s="271"/>
      <c r="AF20" s="257">
        <v>47</v>
      </c>
      <c r="AG20" s="269">
        <v>47</v>
      </c>
      <c r="AH20" s="257"/>
      <c r="AI20" s="682"/>
      <c r="AJ20" s="257"/>
      <c r="AK20" s="257">
        <v>87</v>
      </c>
      <c r="AL20" s="269">
        <v>87</v>
      </c>
      <c r="AM20" s="272"/>
      <c r="AS20" s="252">
        <f t="shared" si="1"/>
        <v>13</v>
      </c>
      <c r="AT20" s="253" t="str">
        <f>IF(改訂版ｺｱｼｰﾄ用!B11="","",改訂版ｺｱｼｰﾄ用!B11)</f>
        <v/>
      </c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3" t="s">
        <v>261</v>
      </c>
    </row>
    <row r="21" spans="1:69" ht="21.6" customHeight="1">
      <c r="A21" s="256">
        <v>5</v>
      </c>
      <c r="B21" s="276" t="str">
        <f t="shared" si="2"/>
        <v/>
      </c>
      <c r="C21" s="276" t="str">
        <f t="shared" si="3"/>
        <v/>
      </c>
      <c r="D21" s="276" t="str">
        <f t="shared" si="4"/>
        <v/>
      </c>
      <c r="E21" s="628" t="str">
        <f t="shared" si="5"/>
        <v/>
      </c>
      <c r="F21" s="667" t="e">
        <f>IF($B$7=#REF!,AV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1" s="667" t="e">
        <f>IF($B$7=#REF!,AV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1" s="667" t="e">
        <f>IF($B$7=#REF!,AW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1" s="667" t="e">
        <f>IF($B$7=#REF!,AW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1" s="667" t="e">
        <f>IF($B$7=#REF!,AX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1" s="667" t="e">
        <f>IF($B$7=#REF!,AX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1" s="272">
        <v>8</v>
      </c>
      <c r="M21" s="256"/>
      <c r="N21" s="257"/>
      <c r="O21" s="257"/>
      <c r="P21" s="272"/>
      <c r="Q21" s="271"/>
      <c r="R21" s="257"/>
      <c r="S21" s="257"/>
      <c r="T21" s="257"/>
      <c r="U21" s="272"/>
      <c r="V21" s="220"/>
      <c r="W21" s="282" t="s">
        <v>251</v>
      </c>
      <c r="X21" s="283" t="s">
        <v>251</v>
      </c>
      <c r="Y21" s="220"/>
      <c r="Z21" s="256"/>
      <c r="AA21" s="257">
        <v>8</v>
      </c>
      <c r="AB21" s="269">
        <v>8</v>
      </c>
      <c r="AC21" s="270"/>
      <c r="AD21" s="682"/>
      <c r="AE21" s="271"/>
      <c r="AF21" s="257">
        <v>48</v>
      </c>
      <c r="AG21" s="269">
        <v>48</v>
      </c>
      <c r="AH21" s="257"/>
      <c r="AI21" s="682"/>
      <c r="AJ21" s="257"/>
      <c r="AK21" s="257">
        <v>88</v>
      </c>
      <c r="AL21" s="269">
        <v>88</v>
      </c>
      <c r="AM21" s="272"/>
      <c r="AS21" s="252">
        <f t="shared" si="1"/>
        <v>14</v>
      </c>
      <c r="AT21" s="253" t="str">
        <f>IF(改訂版ｺｱｼｰﾄ用!B12="","",改訂版ｺｱｼｰﾄ用!B12)</f>
        <v/>
      </c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3" t="s">
        <v>262</v>
      </c>
    </row>
    <row r="22" spans="1:69" ht="21.6" customHeight="1" thickBot="1">
      <c r="A22" s="284">
        <v>6</v>
      </c>
      <c r="B22" s="276" t="str">
        <f t="shared" si="2"/>
        <v/>
      </c>
      <c r="C22" s="276" t="str">
        <f t="shared" si="3"/>
        <v/>
      </c>
      <c r="D22" s="276" t="str">
        <f t="shared" si="4"/>
        <v/>
      </c>
      <c r="E22" s="628" t="str">
        <f t="shared" si="5"/>
        <v/>
      </c>
      <c r="F22" s="667" t="e">
        <f>IF($B$7=#REF!,AV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2" s="667" t="e">
        <f>IF($B$7=#REF!,AV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2" s="667" t="e">
        <f>IF($B$7=#REF!,AW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2" s="667" t="e">
        <f>IF($B$7=#REF!,AW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2" s="667" t="e">
        <f>IF($B$7=#REF!,AX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2" s="667" t="e">
        <f>IF($B$7=#REF!,AX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2" s="272">
        <v>9</v>
      </c>
      <c r="M22" s="284"/>
      <c r="N22" s="285"/>
      <c r="O22" s="285"/>
      <c r="P22" s="286"/>
      <c r="Q22" s="287"/>
      <c r="R22" s="285"/>
      <c r="S22" s="285"/>
      <c r="T22" s="285"/>
      <c r="U22" s="286"/>
      <c r="V22" s="220"/>
      <c r="W22" s="273" t="s">
        <v>252</v>
      </c>
      <c r="X22" s="288" t="s">
        <v>252</v>
      </c>
      <c r="Y22" s="220"/>
      <c r="Z22" s="256"/>
      <c r="AA22" s="257">
        <v>9</v>
      </c>
      <c r="AB22" s="269">
        <v>9</v>
      </c>
      <c r="AC22" s="270"/>
      <c r="AD22" s="682"/>
      <c r="AE22" s="271"/>
      <c r="AF22" s="257">
        <v>49</v>
      </c>
      <c r="AG22" s="269">
        <v>49</v>
      </c>
      <c r="AH22" s="257"/>
      <c r="AI22" s="682"/>
      <c r="AJ22" s="257"/>
      <c r="AK22" s="257">
        <v>89</v>
      </c>
      <c r="AL22" s="269">
        <v>89</v>
      </c>
      <c r="AM22" s="272"/>
      <c r="AS22" s="252">
        <f t="shared" si="1"/>
        <v>15</v>
      </c>
      <c r="AT22" s="253" t="str">
        <f>IF(改訂版ｺｱｼｰﾄ用!B13="","",改訂版ｺｱｼｰﾄ用!B13)</f>
        <v/>
      </c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3" t="s">
        <v>263</v>
      </c>
    </row>
    <row r="23" spans="1:69" ht="21.6" customHeight="1" thickBot="1">
      <c r="A23" s="256">
        <v>7</v>
      </c>
      <c r="B23" s="276" t="str">
        <f t="shared" si="2"/>
        <v/>
      </c>
      <c r="C23" s="276" t="str">
        <f t="shared" si="3"/>
        <v/>
      </c>
      <c r="D23" s="276" t="str">
        <f t="shared" si="4"/>
        <v/>
      </c>
      <c r="E23" s="628" t="str">
        <f t="shared" si="5"/>
        <v/>
      </c>
      <c r="F23" s="667" t="e">
        <f>IF($B$7=#REF!,AV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3" s="667" t="e">
        <f>IF($B$7=#REF!,AV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3" s="667" t="e">
        <f>IF($B$7=#REF!,AW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3" s="667" t="e">
        <f>IF($B$7=#REF!,AW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3" s="667" t="e">
        <f>IF($B$7=#REF!,AX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3" s="667" t="e">
        <f>IF($B$7=#REF!,AX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3" s="272">
        <v>10</v>
      </c>
      <c r="M23" s="256"/>
      <c r="N23" s="257"/>
      <c r="O23" s="257"/>
      <c r="P23" s="272"/>
      <c r="Q23" s="271"/>
      <c r="R23" s="257"/>
      <c r="S23" s="257"/>
      <c r="T23" s="257"/>
      <c r="U23" s="272"/>
      <c r="V23" s="220"/>
      <c r="W23" s="220"/>
      <c r="X23" s="220"/>
      <c r="Y23" s="220"/>
      <c r="Z23" s="256"/>
      <c r="AA23" s="257">
        <v>10</v>
      </c>
      <c r="AB23" s="269">
        <v>10</v>
      </c>
      <c r="AC23" s="270"/>
      <c r="AD23" s="682"/>
      <c r="AE23" s="271"/>
      <c r="AF23" s="257">
        <v>50</v>
      </c>
      <c r="AG23" s="269">
        <v>50</v>
      </c>
      <c r="AH23" s="257"/>
      <c r="AI23" s="682"/>
      <c r="AJ23" s="257"/>
      <c r="AK23" s="257">
        <v>90</v>
      </c>
      <c r="AL23" s="269">
        <v>90</v>
      </c>
      <c r="AM23" s="272"/>
      <c r="AS23" s="252">
        <f t="shared" si="1"/>
        <v>16</v>
      </c>
      <c r="AT23" s="253" t="str">
        <f>IF(改訂版ｺｱｼｰﾄ用!B14="","",改訂版ｺｱｼｰﾄ用!B14)</f>
        <v/>
      </c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3" t="s">
        <v>264</v>
      </c>
    </row>
    <row r="24" spans="1:69" ht="21.6" customHeight="1" thickBot="1">
      <c r="A24" s="256">
        <v>8</v>
      </c>
      <c r="B24" s="276" t="str">
        <f t="shared" si="2"/>
        <v/>
      </c>
      <c r="C24" s="276" t="str">
        <f t="shared" si="3"/>
        <v/>
      </c>
      <c r="D24" s="276" t="str">
        <f t="shared" si="4"/>
        <v/>
      </c>
      <c r="E24" s="628" t="str">
        <f t="shared" si="5"/>
        <v/>
      </c>
      <c r="F24" s="667" t="e">
        <f>IF($B$7=#REF!,AV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4" s="667" t="e">
        <f>IF($B$7=#REF!,AV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4" s="667" t="e">
        <f>IF($B$7=#REF!,AW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4" s="667" t="e">
        <f>IF($B$7=#REF!,AW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4" s="667" t="e">
        <f>IF($B$7=#REF!,AX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4" s="667" t="e">
        <f>IF($B$7=#REF!,AX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4" s="272">
        <v>11</v>
      </c>
      <c r="M24" s="256"/>
      <c r="N24" s="257"/>
      <c r="O24" s="257"/>
      <c r="P24" s="272"/>
      <c r="Q24" s="271"/>
      <c r="R24" s="257"/>
      <c r="S24" s="257"/>
      <c r="T24" s="257"/>
      <c r="U24" s="272"/>
      <c r="V24" s="220"/>
      <c r="W24" s="278" t="s">
        <v>265</v>
      </c>
      <c r="X24" s="279" t="s">
        <v>266</v>
      </c>
      <c r="Y24" s="220"/>
      <c r="Z24" s="256"/>
      <c r="AA24" s="257">
        <v>11</v>
      </c>
      <c r="AB24" s="269">
        <v>11</v>
      </c>
      <c r="AC24" s="270"/>
      <c r="AD24" s="682"/>
      <c r="AE24" s="271"/>
      <c r="AF24" s="257">
        <v>51</v>
      </c>
      <c r="AG24" s="269">
        <v>51</v>
      </c>
      <c r="AH24" s="257"/>
      <c r="AI24" s="682"/>
      <c r="AJ24" s="257"/>
      <c r="AK24" s="257">
        <v>91</v>
      </c>
      <c r="AL24" s="269">
        <v>91</v>
      </c>
      <c r="AM24" s="272"/>
      <c r="AS24" s="252">
        <f t="shared" si="1"/>
        <v>17</v>
      </c>
      <c r="AT24" s="253" t="str">
        <f>IF(改訂版ｺｱｼｰﾄ用!B15="","",改訂版ｺｱｼｰﾄ用!B15)</f>
        <v/>
      </c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3" t="s">
        <v>267</v>
      </c>
    </row>
    <row r="25" spans="1:69" ht="21.6" customHeight="1">
      <c r="A25" s="256">
        <v>9</v>
      </c>
      <c r="B25" s="276" t="str">
        <f t="shared" si="2"/>
        <v/>
      </c>
      <c r="C25" s="276" t="str">
        <f t="shared" si="3"/>
        <v/>
      </c>
      <c r="D25" s="276" t="str">
        <f t="shared" si="4"/>
        <v/>
      </c>
      <c r="E25" s="628" t="str">
        <f t="shared" si="5"/>
        <v/>
      </c>
      <c r="F25" s="667" t="e">
        <f>IF($B$7=#REF!,AV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5" s="667" t="e">
        <f>IF($B$7=#REF!,AV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5" s="667" t="e">
        <f>IF($B$7=#REF!,AW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5" s="667" t="e">
        <f>IF($B$7=#REF!,AW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5" s="667" t="e">
        <f>IF($B$7=#REF!,AX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5" s="667" t="e">
        <f>IF($B$7=#REF!,AX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5" s="272">
        <v>12</v>
      </c>
      <c r="M25" s="256"/>
      <c r="N25" s="257"/>
      <c r="O25" s="257"/>
      <c r="P25" s="272"/>
      <c r="Q25" s="271"/>
      <c r="R25" s="257"/>
      <c r="S25" s="257"/>
      <c r="T25" s="257"/>
      <c r="U25" s="272"/>
      <c r="V25" s="220"/>
      <c r="W25" s="280" t="s">
        <v>249</v>
      </c>
      <c r="X25" s="281" t="s">
        <v>249</v>
      </c>
      <c r="Y25" s="220"/>
      <c r="Z25" s="256"/>
      <c r="AA25" s="257">
        <v>12</v>
      </c>
      <c r="AB25" s="269">
        <v>12</v>
      </c>
      <c r="AC25" s="270"/>
      <c r="AD25" s="682"/>
      <c r="AE25" s="271"/>
      <c r="AF25" s="257">
        <v>52</v>
      </c>
      <c r="AG25" s="269">
        <v>52</v>
      </c>
      <c r="AH25" s="257"/>
      <c r="AI25" s="682"/>
      <c r="AJ25" s="257"/>
      <c r="AK25" s="257">
        <v>92</v>
      </c>
      <c r="AL25" s="269">
        <v>92</v>
      </c>
      <c r="AM25" s="272"/>
      <c r="AS25" s="252">
        <f t="shared" si="1"/>
        <v>18</v>
      </c>
      <c r="AT25" s="253" t="str">
        <f>IF(改訂版ｺｱｼｰﾄ用!B16="","",改訂版ｺｱｼｰﾄ用!B16)</f>
        <v/>
      </c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3" t="s">
        <v>268</v>
      </c>
    </row>
    <row r="26" spans="1:69" ht="21.6" customHeight="1">
      <c r="A26" s="256">
        <v>10</v>
      </c>
      <c r="B26" s="276" t="str">
        <f t="shared" si="2"/>
        <v/>
      </c>
      <c r="C26" s="276" t="str">
        <f t="shared" si="3"/>
        <v/>
      </c>
      <c r="D26" s="276" t="str">
        <f t="shared" si="4"/>
        <v/>
      </c>
      <c r="E26" s="628" t="str">
        <f t="shared" si="5"/>
        <v/>
      </c>
      <c r="F26" s="667" t="e">
        <f>IF($B$7=#REF!,AV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6" s="667" t="e">
        <f>IF($B$7=#REF!,AV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6" s="667" t="e">
        <f>IF($B$7=#REF!,AW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6" s="667" t="e">
        <f>IF($B$7=#REF!,AW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6" s="667" t="e">
        <f>IF($B$7=#REF!,AX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6" s="667" t="e">
        <f>IF($B$7=#REF!,AX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6" s="272">
        <v>13</v>
      </c>
      <c r="M26" s="256"/>
      <c r="N26" s="257"/>
      <c r="O26" s="257"/>
      <c r="P26" s="272"/>
      <c r="Q26" s="271"/>
      <c r="R26" s="257"/>
      <c r="S26" s="257"/>
      <c r="T26" s="257"/>
      <c r="U26" s="272"/>
      <c r="V26" s="220"/>
      <c r="W26" s="282" t="s">
        <v>250</v>
      </c>
      <c r="X26" s="283" t="s">
        <v>250</v>
      </c>
      <c r="Y26" s="220"/>
      <c r="Z26" s="256"/>
      <c r="AA26" s="257">
        <v>13</v>
      </c>
      <c r="AB26" s="269">
        <v>13</v>
      </c>
      <c r="AC26" s="270"/>
      <c r="AD26" s="682"/>
      <c r="AE26" s="271"/>
      <c r="AF26" s="257">
        <v>53</v>
      </c>
      <c r="AG26" s="269">
        <v>53</v>
      </c>
      <c r="AH26" s="257"/>
      <c r="AI26" s="682"/>
      <c r="AJ26" s="257"/>
      <c r="AK26" s="257">
        <v>93</v>
      </c>
      <c r="AL26" s="269">
        <v>93</v>
      </c>
      <c r="AM26" s="272"/>
      <c r="AS26" s="217" t="s">
        <v>269</v>
      </c>
      <c r="AT26" s="289" t="str">
        <f>IF(改訂版ｺｱｼｰﾄ用!B17="","",改訂版ｺｱｼｰﾄ用!B17)</f>
        <v/>
      </c>
      <c r="AU26" s="289"/>
      <c r="AV26" s="289"/>
      <c r="AW26" s="289"/>
      <c r="AX26" s="290"/>
      <c r="AY26" s="290"/>
      <c r="AZ26" s="290"/>
      <c r="BA26" s="290"/>
      <c r="BB26" s="290"/>
      <c r="BC26" s="290"/>
      <c r="BD26" s="290"/>
      <c r="BE26" s="290"/>
      <c r="BF26" s="290"/>
      <c r="BG26" s="290"/>
      <c r="BH26" s="290"/>
      <c r="BI26" s="290"/>
      <c r="BJ26" s="290"/>
      <c r="BK26" s="290"/>
      <c r="BL26" s="290"/>
      <c r="BM26" s="290"/>
      <c r="BN26" s="290"/>
      <c r="BO26" s="290"/>
      <c r="BP26" s="290"/>
      <c r="BQ26" s="291" t="s">
        <v>270</v>
      </c>
    </row>
    <row r="27" spans="1:69" ht="21.6" customHeight="1">
      <c r="A27" s="256">
        <v>11</v>
      </c>
      <c r="B27" s="276" t="str">
        <f t="shared" si="2"/>
        <v/>
      </c>
      <c r="C27" s="276" t="str">
        <f t="shared" si="3"/>
        <v/>
      </c>
      <c r="D27" s="276" t="str">
        <f t="shared" si="4"/>
        <v/>
      </c>
      <c r="E27" s="628" t="str">
        <f t="shared" si="5"/>
        <v/>
      </c>
      <c r="F27" s="667" t="e">
        <f>IF($B$7=#REF!,AV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7" s="667" t="e">
        <f>IF($B$7=#REF!,AV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7" s="667" t="e">
        <f>IF($B$7=#REF!,AW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7" s="667" t="e">
        <f>IF($B$7=#REF!,AW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7" s="667" t="e">
        <f>IF($B$7=#REF!,AX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7" s="667" t="e">
        <f>IF($B$7=#REF!,AX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7" s="272">
        <v>14</v>
      </c>
      <c r="M27" s="256"/>
      <c r="N27" s="257"/>
      <c r="O27" s="257"/>
      <c r="P27" s="272"/>
      <c r="Q27" s="271"/>
      <c r="R27" s="257"/>
      <c r="S27" s="257"/>
      <c r="T27" s="257"/>
      <c r="U27" s="272"/>
      <c r="V27" s="220"/>
      <c r="W27" s="282" t="s">
        <v>251</v>
      </c>
      <c r="X27" s="283" t="s">
        <v>251</v>
      </c>
      <c r="Y27" s="220"/>
      <c r="Z27" s="256"/>
      <c r="AA27" s="257">
        <v>14</v>
      </c>
      <c r="AB27" s="269">
        <v>14</v>
      </c>
      <c r="AC27" s="270"/>
      <c r="AD27" s="682"/>
      <c r="AE27" s="271"/>
      <c r="AF27" s="257">
        <v>54</v>
      </c>
      <c r="AG27" s="269">
        <v>54</v>
      </c>
      <c r="AH27" s="257"/>
      <c r="AI27" s="682"/>
      <c r="AJ27" s="257"/>
      <c r="AK27" s="257">
        <v>94</v>
      </c>
      <c r="AL27" s="269">
        <v>94</v>
      </c>
      <c r="AM27" s="272"/>
      <c r="AS27" s="217" t="s">
        <v>271</v>
      </c>
      <c r="AT27" s="289" t="str">
        <f>IF(改訂版ｺｱｼｰﾄ用!B18="","",改訂版ｺｱｼｰﾄ用!B18)</f>
        <v/>
      </c>
      <c r="AU27" s="289"/>
      <c r="AV27" s="289"/>
      <c r="AW27" s="289"/>
      <c r="AX27" s="290"/>
      <c r="AY27" s="290"/>
      <c r="AZ27" s="290"/>
      <c r="BA27" s="290"/>
      <c r="BB27" s="290"/>
      <c r="BC27" s="290"/>
      <c r="BD27" s="290"/>
      <c r="BE27" s="290"/>
      <c r="BF27" s="290"/>
      <c r="BG27" s="290"/>
      <c r="BH27" s="290"/>
      <c r="BI27" s="290"/>
      <c r="BJ27" s="290"/>
      <c r="BK27" s="290"/>
      <c r="BL27" s="290"/>
      <c r="BM27" s="290"/>
      <c r="BN27" s="290"/>
      <c r="BO27" s="290"/>
      <c r="BP27" s="290"/>
      <c r="BQ27" s="291" t="s">
        <v>272</v>
      </c>
    </row>
    <row r="28" spans="1:69" ht="21.6" customHeight="1" thickBot="1">
      <c r="A28" s="256">
        <v>12</v>
      </c>
      <c r="B28" s="276" t="str">
        <f t="shared" si="2"/>
        <v/>
      </c>
      <c r="C28" s="276" t="str">
        <f t="shared" si="3"/>
        <v/>
      </c>
      <c r="D28" s="276" t="str">
        <f t="shared" si="4"/>
        <v/>
      </c>
      <c r="E28" s="628" t="str">
        <f t="shared" si="5"/>
        <v/>
      </c>
      <c r="F28" s="667" t="e">
        <f>IF($B$7=#REF!,AV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8" s="667" t="e">
        <f>IF($B$7=#REF!,AV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8" s="667" t="e">
        <f>IF($B$7=#REF!,AW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8" s="667" t="e">
        <f>IF($B$7=#REF!,AW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8" s="667" t="e">
        <f>IF($B$7=#REF!,AX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8" s="667" t="e">
        <f>IF($B$7=#REF!,AX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8" s="272">
        <v>15</v>
      </c>
      <c r="M28" s="256"/>
      <c r="N28" s="257"/>
      <c r="O28" s="257"/>
      <c r="P28" s="272"/>
      <c r="Q28" s="271"/>
      <c r="R28" s="257"/>
      <c r="S28" s="257"/>
      <c r="T28" s="257"/>
      <c r="U28" s="272"/>
      <c r="V28" s="220"/>
      <c r="W28" s="273" t="s">
        <v>252</v>
      </c>
      <c r="X28" s="288" t="s">
        <v>252</v>
      </c>
      <c r="Y28" s="220"/>
      <c r="Z28" s="256"/>
      <c r="AA28" s="257">
        <v>15</v>
      </c>
      <c r="AB28" s="269">
        <v>15</v>
      </c>
      <c r="AC28" s="270"/>
      <c r="AD28" s="682"/>
      <c r="AE28" s="271"/>
      <c r="AF28" s="257">
        <v>55</v>
      </c>
      <c r="AG28" s="269">
        <v>55</v>
      </c>
      <c r="AH28" s="257"/>
      <c r="AI28" s="682"/>
      <c r="AJ28" s="257"/>
      <c r="AK28" s="257">
        <v>95</v>
      </c>
      <c r="AL28" s="269">
        <v>95</v>
      </c>
      <c r="AM28" s="272"/>
      <c r="AS28" s="217" t="s">
        <v>273</v>
      </c>
      <c r="AT28" s="289" t="str">
        <f>IF(改訂版ｺｱｼｰﾄ用!B19="","",改訂版ｺｱｼｰﾄ用!B19)</f>
        <v/>
      </c>
      <c r="AU28" s="289"/>
      <c r="AV28" s="289"/>
      <c r="AW28" s="289"/>
      <c r="AX28" s="290"/>
      <c r="AY28" s="290"/>
      <c r="AZ28" s="290"/>
      <c r="BA28" s="290"/>
      <c r="BB28" s="290"/>
      <c r="BC28" s="290"/>
      <c r="BD28" s="290"/>
      <c r="BE28" s="290"/>
      <c r="BF28" s="290"/>
      <c r="BG28" s="290"/>
      <c r="BH28" s="290"/>
      <c r="BI28" s="290"/>
      <c r="BJ28" s="290"/>
      <c r="BK28" s="290"/>
      <c r="BL28" s="290"/>
      <c r="BM28" s="290"/>
      <c r="BN28" s="290"/>
      <c r="BO28" s="290"/>
      <c r="BP28" s="290"/>
      <c r="BQ28" s="291" t="s">
        <v>274</v>
      </c>
    </row>
    <row r="29" spans="1:69" ht="21.6" customHeight="1">
      <c r="A29" s="256">
        <v>13</v>
      </c>
      <c r="B29" s="276" t="str">
        <f t="shared" si="2"/>
        <v/>
      </c>
      <c r="C29" s="276" t="str">
        <f t="shared" si="3"/>
        <v/>
      </c>
      <c r="D29" s="276" t="str">
        <f t="shared" si="4"/>
        <v/>
      </c>
      <c r="E29" s="628" t="str">
        <f t="shared" si="5"/>
        <v/>
      </c>
      <c r="F29" s="667" t="e">
        <f>IF($B$7=#REF!,AV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9" s="667" t="e">
        <f>IF($B$7=#REF!,AV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9" s="667" t="e">
        <f>IF($B$7=#REF!,AW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9" s="667" t="e">
        <f>IF($B$7=#REF!,AW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9" s="667" t="e">
        <f>IF($B$7=#REF!,AX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9" s="667" t="e">
        <f>IF($B$7=#REF!,AX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9" s="272">
        <v>16</v>
      </c>
      <c r="M29" s="256"/>
      <c r="N29" s="257"/>
      <c r="O29" s="257"/>
      <c r="P29" s="272"/>
      <c r="Q29" s="271"/>
      <c r="R29" s="257"/>
      <c r="S29" s="257"/>
      <c r="T29" s="257"/>
      <c r="U29" s="272"/>
      <c r="V29" s="220"/>
      <c r="W29" s="220"/>
      <c r="X29" s="220"/>
      <c r="Y29" s="220"/>
      <c r="Z29" s="256"/>
      <c r="AA29" s="257">
        <v>16</v>
      </c>
      <c r="AB29" s="269">
        <v>16</v>
      </c>
      <c r="AC29" s="270"/>
      <c r="AD29" s="682"/>
      <c r="AE29" s="271"/>
      <c r="AF29" s="257">
        <v>56</v>
      </c>
      <c r="AG29" s="269">
        <v>56</v>
      </c>
      <c r="AH29" s="257"/>
      <c r="AI29" s="682"/>
      <c r="AJ29" s="257"/>
      <c r="AK29" s="257">
        <v>96</v>
      </c>
      <c r="AL29" s="269">
        <v>96</v>
      </c>
      <c r="AM29" s="272"/>
      <c r="AS29" s="217" t="s">
        <v>275</v>
      </c>
      <c r="AT29" s="289" t="str">
        <f>IF(改訂版ｺｱｼｰﾄ用!B20="","",改訂版ｺｱｼｰﾄ用!B20)</f>
        <v/>
      </c>
      <c r="AU29" s="289"/>
      <c r="AV29" s="289"/>
      <c r="AW29" s="289"/>
      <c r="AX29" s="290"/>
      <c r="AY29" s="290"/>
      <c r="AZ29" s="290"/>
      <c r="BA29" s="290"/>
      <c r="BB29" s="290"/>
      <c r="BC29" s="290"/>
      <c r="BD29" s="290"/>
      <c r="BE29" s="290"/>
      <c r="BF29" s="290"/>
      <c r="BG29" s="290"/>
      <c r="BH29" s="290"/>
      <c r="BI29" s="290"/>
      <c r="BJ29" s="290"/>
      <c r="BK29" s="290"/>
      <c r="BL29" s="290"/>
      <c r="BM29" s="290"/>
      <c r="BN29" s="290"/>
      <c r="BO29" s="290"/>
      <c r="BP29" s="290"/>
      <c r="BQ29" s="291" t="s">
        <v>276</v>
      </c>
    </row>
    <row r="30" spans="1:69" ht="21.6" customHeight="1">
      <c r="A30" s="256">
        <v>14</v>
      </c>
      <c r="B30" s="276" t="str">
        <f t="shared" si="2"/>
        <v/>
      </c>
      <c r="C30" s="276" t="str">
        <f t="shared" si="3"/>
        <v/>
      </c>
      <c r="D30" s="276" t="str">
        <f t="shared" si="4"/>
        <v/>
      </c>
      <c r="E30" s="628" t="str">
        <f t="shared" si="5"/>
        <v/>
      </c>
      <c r="F30" s="667" t="e">
        <f>IF($B$7=#REF!,AV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0" s="667" t="e">
        <f>IF($B$7=#REF!,AV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0" s="667" t="e">
        <f>IF($B$7=#REF!,AW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0" s="667" t="e">
        <f>IF($B$7=#REF!,AW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0" s="667" t="e">
        <f>IF($B$7=#REF!,AX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0" s="667" t="e">
        <f>IF($B$7=#REF!,AX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0" s="272">
        <v>17</v>
      </c>
      <c r="M30" s="256"/>
      <c r="N30" s="257"/>
      <c r="O30" s="257"/>
      <c r="P30" s="272"/>
      <c r="Q30" s="271"/>
      <c r="R30" s="257"/>
      <c r="S30" s="257"/>
      <c r="T30" s="257"/>
      <c r="U30" s="272"/>
      <c r="V30" s="220"/>
      <c r="W30" s="220"/>
      <c r="X30" s="220"/>
      <c r="Y30" s="220"/>
      <c r="Z30" s="256"/>
      <c r="AA30" s="257">
        <v>17</v>
      </c>
      <c r="AB30" s="269">
        <v>17</v>
      </c>
      <c r="AC30" s="270"/>
      <c r="AD30" s="682"/>
      <c r="AE30" s="271"/>
      <c r="AF30" s="257">
        <v>57</v>
      </c>
      <c r="AG30" s="269">
        <v>57</v>
      </c>
      <c r="AH30" s="257"/>
      <c r="AI30" s="682"/>
      <c r="AJ30" s="257"/>
      <c r="AK30" s="257">
        <v>97</v>
      </c>
      <c r="AL30" s="269">
        <v>97</v>
      </c>
      <c r="AM30" s="272"/>
      <c r="AS30" s="217" t="s">
        <v>277</v>
      </c>
      <c r="AT30" s="289" t="str">
        <f>IF(改訂版ｺｱｼｰﾄ用!B21="","",改訂版ｺｱｼｰﾄ用!B21)</f>
        <v/>
      </c>
      <c r="AU30" s="289"/>
      <c r="AV30" s="289"/>
      <c r="AW30" s="289"/>
      <c r="AX30" s="290"/>
      <c r="AY30" s="290"/>
      <c r="AZ30" s="290"/>
      <c r="BA30" s="290"/>
      <c r="BB30" s="290"/>
      <c r="BC30" s="290"/>
      <c r="BD30" s="290"/>
      <c r="BE30" s="290"/>
      <c r="BF30" s="290"/>
      <c r="BG30" s="290"/>
      <c r="BH30" s="290"/>
      <c r="BI30" s="290"/>
      <c r="BJ30" s="290"/>
      <c r="BK30" s="290"/>
      <c r="BL30" s="290"/>
      <c r="BM30" s="290"/>
      <c r="BN30" s="290"/>
      <c r="BO30" s="290"/>
      <c r="BP30" s="290"/>
      <c r="BQ30" s="291" t="s">
        <v>278</v>
      </c>
    </row>
    <row r="31" spans="1:69" ht="21.6" customHeight="1" thickBot="1">
      <c r="A31" s="284">
        <v>15</v>
      </c>
      <c r="B31" s="276" t="str">
        <f t="shared" si="2"/>
        <v/>
      </c>
      <c r="C31" s="276" t="str">
        <f t="shared" si="3"/>
        <v/>
      </c>
      <c r="D31" s="276" t="str">
        <f t="shared" si="4"/>
        <v/>
      </c>
      <c r="E31" s="628" t="str">
        <f t="shared" si="5"/>
        <v/>
      </c>
      <c r="F31" s="667" t="e">
        <f>IF($B$7=#REF!,AV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1" s="667" t="e">
        <f>IF($B$7=#REF!,AV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1" s="667" t="e">
        <f>IF($B$7=#REF!,AW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1" s="667" t="e">
        <f>IF($B$7=#REF!,AW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1" s="667" t="e">
        <f>IF($B$7=#REF!,AX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1" s="667" t="e">
        <f>IF($B$7=#REF!,AX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1" s="286">
        <v>18</v>
      </c>
      <c r="M31" s="284"/>
      <c r="N31" s="285"/>
      <c r="O31" s="285"/>
      <c r="P31" s="286"/>
      <c r="Q31" s="260"/>
      <c r="R31" s="261"/>
      <c r="S31" s="261"/>
      <c r="T31" s="261"/>
      <c r="U31" s="262"/>
      <c r="V31" s="220"/>
      <c r="W31" s="220"/>
      <c r="X31" s="220"/>
      <c r="Y31" s="220"/>
      <c r="Z31" s="256"/>
      <c r="AA31" s="257">
        <v>18</v>
      </c>
      <c r="AB31" s="269">
        <v>18</v>
      </c>
      <c r="AC31" s="270"/>
      <c r="AD31" s="682"/>
      <c r="AE31" s="271"/>
      <c r="AF31" s="257">
        <v>58</v>
      </c>
      <c r="AG31" s="269">
        <v>58</v>
      </c>
      <c r="AH31" s="257"/>
      <c r="AI31" s="682"/>
      <c r="AJ31" s="257"/>
      <c r="AK31" s="257">
        <v>98</v>
      </c>
      <c r="AL31" s="269">
        <v>98</v>
      </c>
      <c r="AM31" s="272"/>
      <c r="AS31" s="217" t="s">
        <v>279</v>
      </c>
      <c r="AT31" s="289" t="str">
        <f>IF(改訂版ｺｱｼｰﾄ用!B22="","",改訂版ｺｱｼｰﾄ用!B22)</f>
        <v/>
      </c>
      <c r="AU31" s="289"/>
      <c r="AV31" s="289"/>
      <c r="AW31" s="289"/>
      <c r="AX31" s="290"/>
      <c r="AY31" s="290"/>
      <c r="AZ31" s="290"/>
      <c r="BA31" s="290"/>
      <c r="BB31" s="290"/>
      <c r="BC31" s="290"/>
      <c r="BD31" s="290"/>
      <c r="BE31" s="290"/>
      <c r="BF31" s="290"/>
      <c r="BG31" s="290"/>
      <c r="BH31" s="290"/>
      <c r="BI31" s="290"/>
      <c r="BJ31" s="290"/>
      <c r="BK31" s="290"/>
      <c r="BL31" s="290"/>
      <c r="BM31" s="290"/>
      <c r="BN31" s="290"/>
      <c r="BO31" s="290"/>
      <c r="BP31" s="290"/>
      <c r="BQ31" s="291" t="s">
        <v>280</v>
      </c>
    </row>
    <row r="32" spans="1:69" ht="21.6" customHeight="1">
      <c r="A32" s="631" t="s">
        <v>281</v>
      </c>
      <c r="B32" s="632"/>
      <c r="C32" s="632"/>
      <c r="D32" s="632"/>
      <c r="E32" s="292" t="str">
        <f>IF($H32=AT41,LEFT(RIGHT(AT43,3)),IF($H32=AU41,LEFT(RIGHT(AU43,3)),IF($H32=AV41,LEFT(RIGHT(AV43,3)),IF($H32=AW41,LEFT(RIGHT(AW43,3)),IF($H32=AX41,LEFT(RIGHT(AX43,3)),IF($H32=AY41,LEFT(RIGHT(AY43,3)),IF($H32=AZ41,LEFT(RIGHT(AZ43,3)),IF($H32=BA41,LEFT(RIGHT(BA43,3)),IF($H32=BB41,LEFT(RIGHT(BB43,3)),IF($H32=BC41,LEFT(RIGHT(BC43,3)),IF($H32=BD41,LEFT(RIGHT(BD43,3)),IF($H32=BE41,LEFT(RIGHT(BE43,3)),IF($H32=BF41,LEFT(RIGHT(BF43,3)),IF($H32=BG41,LEFT(RIGHT(BG43,3)),IF($H32=BH41,LEFT(RIGHT(BH43,3)),IF($H32=BI41,LEFT(RIGHT(BI43,3)),IF($H32=BJ41,LEFT(RIGHT(BJ43,3)),IF($H32=BK41,LEFT(RIGHT(BK43,3)),IF($H32=BL41,LEFT(RIGHT(BL43,3)),IF($H32=BM41,LEFT(RIGHT(BM43,3)),IF($H32=BN41,LEFT(RIGHT(BN43,3)),IF($H32=BO41,LEFT(RIGHT(BO43,3)),IF($H32=BP41,LEFT(RIGHT(BP43,3)),IF($H32=BQ41,LEFT(RIGHT(BQ43,3))))))))))))))))))))))))))</f>
        <v/>
      </c>
      <c r="F32" s="292" t="str">
        <f>IF($H32=AT41,LEFT(RIGHT(AT43,2)),IF($H32=AU41,LEFT(RIGHT(AU43,2)),IF($H32=AV41,LEFT(RIGHT(AV43,2)),IF($H32=AW41,LEFT(RIGHT(AW43,2)),IF($H32=AX41,LEFT(RIGHT(AX43,2)),IF($H32=AY41,LEFT(RIGHT(AY43,2)),IF($H32=AZ41,LEFT(RIGHT(AZ43,2)),IF($H32=BA41,LEFT(RIGHT(BA43,2)),IF($H32=BB41,LEFT(RIGHT(BB43,2)),IF($H32=BC41,LEFT(RIGHT(BC43,2)),IF($H32=BD41,LEFT(RIGHT(BD43,2)),IF($H32=BE41,LEFT(RIGHT(BE43,2)),IF($H32=BF41,LEFT(RIGHT(BF43,2)),IF($H32=BG41,LEFT(RIGHT(BG43,2)),IF($H32=BH41,LEFT(RIGHT(BH43,2)),IF($H32=BI41,LEFT(RIGHT(BI43,2)),IF($H32=BJ41,LEFT(RIGHT(BJ43,2)),IF($H32=BK41,LEFT(RIGHT(BK43,2)),IF($H32=BL41,LEFT(RIGHT(BL43,2)),IF($H32=BM41,LEFT(RIGHT(BM43,2)),IF($H32=BN41,LEFT(RIGHT(BN43,2)),IF($H32=BO41,LEFT(RIGHT(BO43,2)),IF($H32=BP41,LEFT(RIGHT(BP43,2)),IF($H32=BQ41,LEFT(RIGHT(BQ43,2))))))))))))))))))))))))))</f>
        <v/>
      </c>
      <c r="G32" s="292" t="str">
        <f>IF($H32=AT41,LEFT(RIGHT(AT43,1)),IF($H32=AU41,LEFT(RIGHT(AU43,1)),IF($H32=AV41,LEFT(RIGHT(AV43,1)),IF($H32=AW41,LEFT(RIGHT(AW43,1)),IF($H32=AX41,LEFT(RIGHT(AX43,1)),IF($H32=AY41,LEFT(RIGHT(AY43,1)),IF($H32=AZ41,LEFT(RIGHT(AZ43,1)),IF($H32=BA41,LEFT(RIGHT(BA43,1)),IF($H32=BB41,LEFT(RIGHT(BB43,1)),IF($H32=BC41,LEFT(RIGHT(BC43,1)),IF($H32=BD41,LEFT(RIGHT(BD43,1)),IF($H32=BE41,LEFT(RIGHT(BE43,1)),IF($H32=BF41,LEFT(RIGHT(BF43,1)),IF($H32=BG41,LEFT(RIGHT(BG43,1)),IF($H32=BH41,LEFT(RIGHT(BH43,1)),IF($H32=BI41,LEFT(RIGHT(BI43,1)),IF($H32=BJ41,LEFT(RIGHT(BJ43,1)),IF($H32=BK41,LEFT(RIGHT(BK43,1)),IF($H32=BL41,LEFT(RIGHT(BL43,1)),IF($H32=BM41,LEFT(RIGHT(BM43,1)),IF($H32=BN41,LEFT(RIGHT(BN43,1)),IF($H32=BO41,LEFT(RIGHT(BO43,1)),IF($H32=BP41,LEFT(RIGHT(BP43,1)),IF($H32=BQ41,LEFT(RIGHT(BQ43,1))))))))))))))))))))))))))</f>
        <v/>
      </c>
      <c r="H32" s="633" t="str">
        <f>IF($B$7=$AT$10,AT41,IF($B$7=$AU$10,AU41,IF($B$7=$AV$10,AV41,IF($B$7=$AW$10,AW41,IF($B$7=$AX$10,AX41,IF($B$7=$AY$10,AY41,IF($B$7=$AZ$10,AZ41,IF($B$7=$BA$10,BA41,IF($B$7=$BB$10,BB41,IF($B$7=$BC$10,BC41,IF($B$7=$BD$10,BD41,IF($B$7=$BE$10,BE41,IF($B$7=$BF$10,BF41,IF($B$7=$BG$10,BG41,IF($B$7=$BH$10,BH41,IF($B$7=$BI$10,BI41,IF($B$7=$BJ$10,BJ41,IF($B$7=$BK$10,BK41,IF($B$7=$BL$10,BL41,IF($B$7=$BM$10,BM41,IF($B$7=$BN$10,BN41,IF($B$7=$BO$10,BO41,IF($B$7=$BP$10,BP41,IF($B$7=$BQ$10,BQ41,""))))))))))))))))))))))))</f>
        <v/>
      </c>
      <c r="I32" s="632" t="e">
        <f>IF($B$7=#REF!,AY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2" s="632" t="e">
        <f>IF($B$7=#REF!,AY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2" s="632" t="e">
        <f>IF($B$7=#REF!,AZ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2" s="632" t="e">
        <f>IF($B$7=#REF!,AZ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2" s="632" t="e">
        <f>IF($B$7=#REF!,BA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2" s="632" t="e">
        <f>IF($B$7=#REF!,BA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2" s="293"/>
      <c r="P32" s="294"/>
      <c r="Q32" s="263"/>
      <c r="R32" s="264"/>
      <c r="S32" s="268"/>
      <c r="T32" s="220"/>
      <c r="U32" s="220"/>
      <c r="V32" s="220"/>
      <c r="W32" s="220"/>
      <c r="X32" s="220"/>
      <c r="Y32" s="220"/>
      <c r="Z32" s="256"/>
      <c r="AA32" s="257">
        <v>19</v>
      </c>
      <c r="AB32" s="269">
        <v>19</v>
      </c>
      <c r="AC32" s="270"/>
      <c r="AD32" s="682"/>
      <c r="AE32" s="271"/>
      <c r="AF32" s="257">
        <v>59</v>
      </c>
      <c r="AG32" s="269">
        <v>59</v>
      </c>
      <c r="AH32" s="257"/>
      <c r="AI32" s="682"/>
      <c r="AJ32" s="257"/>
      <c r="AK32" s="257">
        <v>99</v>
      </c>
      <c r="AL32" s="269">
        <v>99</v>
      </c>
      <c r="AM32" s="272"/>
      <c r="AS32" s="217" t="s">
        <v>282</v>
      </c>
      <c r="AT32" s="289" t="str">
        <f>IF(改訂版ｺｱｼｰﾄ用!B23="","",改訂版ｺｱｼｰﾄ用!B23)</f>
        <v/>
      </c>
      <c r="AU32" s="289"/>
      <c r="AV32" s="289"/>
      <c r="AW32" s="289"/>
      <c r="AX32" s="290"/>
      <c r="AY32" s="290"/>
      <c r="AZ32" s="290"/>
      <c r="BA32" s="290"/>
      <c r="BB32" s="290"/>
      <c r="BC32" s="290"/>
      <c r="BD32" s="290"/>
      <c r="BE32" s="290"/>
      <c r="BF32" s="290"/>
      <c r="BG32" s="290"/>
      <c r="BH32" s="290"/>
      <c r="BI32" s="290"/>
      <c r="BJ32" s="290"/>
      <c r="BK32" s="290"/>
      <c r="BL32" s="290"/>
      <c r="BM32" s="290"/>
      <c r="BN32" s="290"/>
      <c r="BO32" s="290"/>
      <c r="BP32" s="290"/>
      <c r="BQ32" s="291" t="s">
        <v>283</v>
      </c>
    </row>
    <row r="33" spans="1:344" ht="21.6" customHeight="1" thickBot="1">
      <c r="A33" s="619" t="s">
        <v>284</v>
      </c>
      <c r="B33" s="620"/>
      <c r="C33" s="620"/>
      <c r="D33" s="620"/>
      <c r="E33" s="295" t="str">
        <f>IF($H33=AT42,LEFT(RIGHT(AT44,3)),IF($H33=AU42,LEFT(RIGHT(AU44,3)),IF($H33=AV42,LEFT(RIGHT(AV44,3)),IF($H33=AW42,LEFT(RIGHT(AW44,3)),IF($H33=AX42,LEFT(RIGHT(AX44,3)),IF($H33=AY42,LEFT(RIGHT(AY44,3)),IF($H33=AZ42,LEFT(RIGHT(AZ44,3)),IF($H33=BA42,LEFT(RIGHT(BA44,3)),IF($H33=BB42,LEFT(RIGHT(BB44,3)),IF($H33=BC42,LEFT(RIGHT(BC44,3)),IF($H33=BD42,LEFT(RIGHT(BD44,3)),IF($H33=BE42,LEFT(RIGHT(BE44,3)),IF($H33=BF42,LEFT(RIGHT(BF44,3)),IF($H33=BG42,LEFT(RIGHT(BG44,3)),IF($H33=BH42,LEFT(RIGHT(BH44,3)),IF($H33=BI42,LEFT(RIGHT(BI44,3)),IF($H33=BJ42,LEFT(RIGHT(BJ44,3)),IF($H33=BK42,LEFT(RIGHT(BK44,3)),IF($H33=BL42,LEFT(RIGHT(BL44,3)),IF($H33=BM42,LEFT(RIGHT(BM44,3)),IF($H33=BN42,LEFT(RIGHT(BN44,3)),IF($H33=BO42,LEFT(RIGHT(BO44,3)),IF($H33=BP42,LEFT(RIGHT(BP44,3)),IF($H33=BQ42,LEFT(RIGHT(BQ44,3))))))))))))))))))))))))))</f>
        <v/>
      </c>
      <c r="F33" s="295" t="str">
        <f>IF($H33=AT42,LEFT(RIGHT(AT44,2)),IF($H33=AU42,LEFT(RIGHT(AU44,2)),IF($H33=AV42,LEFT(RIGHT(AV44,2)),IF($H33=AW42,LEFT(RIGHT(AW44,2)),IF($H33=AX42,LEFT(RIGHT(AX44,2)),IF($H33=AY42,LEFT(RIGHT(AY44,2)),IF($H33=AZ42,LEFT(RIGHT(AZ44,2)),IF($H33=BA42,LEFT(RIGHT(BA44,2)),IF($H33=BB42,LEFT(RIGHT(BB44,2)),IF($H33=BC42,LEFT(RIGHT(BC44,2)),IF($H33=BD42,LEFT(RIGHT(BD44,2)),IF($H33=BE42,LEFT(RIGHT(BE44,2)),IF($H33=BF42,LEFT(RIGHT(BF44,2)),IF($H33=BG42,LEFT(RIGHT(BG44,2)),IF($H33=BH42,LEFT(RIGHT(BH44,2)),IF($H33=BI42,LEFT(RIGHT(BI44,2)),IF($H33=BJ42,LEFT(RIGHT(BJ44,2)),IF($H33=BK42,LEFT(RIGHT(BK44,2)),IF($H33=BL42,LEFT(RIGHT(BL44,2)),IF($H33=BM42,LEFT(RIGHT(BM44,2)),IF($H33=BN42,LEFT(RIGHT(BN44,2)),IF($H33=BO42,LEFT(RIGHT(BO44,2)),IF($H33=BP42,LEFT(RIGHT(BP44,2)),IF($H33=BQ42,LEFT(RIGHT(BQ44,2))))))))))))))))))))))))))</f>
        <v/>
      </c>
      <c r="G33" s="295" t="str">
        <f>IF($H33=AT42,LEFT(RIGHT(AT44,1)),IF($H33=AU42,LEFT(RIGHT(AU44,1)),IF($H33=AV42,LEFT(RIGHT(AV44,1)),IF($H33=AW42,LEFT(RIGHT(AW44,1)),IF($H33=AX42,LEFT(RIGHT(AX44,1)),IF($H33=AY42,LEFT(RIGHT(AY44,1)),IF($H33=AZ42,LEFT(RIGHT(AZ44,1)),IF($H33=BA42,LEFT(RIGHT(BA44,1)),IF($H33=BB42,LEFT(RIGHT(BB44,1)),IF($H33=BC42,LEFT(RIGHT(BC44,1)),IF($H33=BD42,LEFT(RIGHT(BD44,1)),IF($H33=BE42,LEFT(RIGHT(BE44,1)),IF($H33=BF42,LEFT(RIGHT(BF44,1)),IF($H33=BG42,LEFT(RIGHT(BG44,1)),IF($H33=BH42,LEFT(RIGHT(BH44,1)),IF($H33=BI42,LEFT(RIGHT(BI44,1)),IF($H33=BJ42,LEFT(RIGHT(BJ44,1)),IF($H33=BK42,LEFT(RIGHT(BK44,1)),IF($H33=BL42,LEFT(RIGHT(BL44,1)),IF($H33=BM42,LEFT(RIGHT(BM44,1)),IF($H33=BN42,LEFT(RIGHT(BN44,1)),IF($H33=BO42,LEFT(RIGHT(BO44,1)),IF($H33=BP42,LEFT(RIGHT(BP44,1)),IF($H33=BQ42,LEFT(RIGHT(BQ44,1))))))))))))))))))))))))))</f>
        <v/>
      </c>
      <c r="H33" s="656" t="str">
        <f>IF($B$7=$AT$10,AT42,IF($B$7=$AU$10,AU42,IF($B$7=$AV$10,AV42,IF($B$7=$AW$10,AW42,IF($B$7=$AX$10,AX42,IF($B$7=$AY$10,AY42,IF($B$7=$AZ$10,AZ42,IF($B$7=$BA$10,BA42,IF($B$7=$BB$10,BB42,IF($B$7=$BC$10,BC42,IF($B$7=$BD$10,BD42,IF($B$7=$BE$10,BE42,IF($B$7=$BF$10,BF42,IF($B$7=$BG$10,BG42,IF($B$7=$BH$10,BH42,IF($B$7=$BI$10,BI42,IF($B$7=$BJ$10,BJ42,IF($B$7=$BK$10,BK42,IF($B$7=$BL$10,BL42,IF($B$7=$BM$10,BM42,IF($B$7=$BN$10,BN42,IF($B$7=$BO$10,BO42,IF($B$7=$BP$10,BP42,IF($B$7=$BQ$10,BQ42,""))))))))))))))))))))))))</f>
        <v/>
      </c>
      <c r="I33" s="620" t="e">
        <f>IF($B$7=#REF!,AY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3" s="620" t="e">
        <f>IF($B$7=#REF!,AY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3" s="620" t="e">
        <f>IF($B$7=#REF!,AZ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3" s="620" t="e">
        <f>IF($B$7=#REF!,AZ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3" s="620" t="e">
        <f>IF($B$7=#REF!,BA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3" s="620" t="e">
        <f>IF($B$7=#REF!,BA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3" s="246"/>
      <c r="P33" s="249"/>
      <c r="Q33" s="296"/>
      <c r="R33" s="297"/>
      <c r="S33" s="298"/>
      <c r="T33" s="220"/>
      <c r="U33" s="220"/>
      <c r="V33" s="220"/>
      <c r="W33" s="220"/>
      <c r="X33" s="220"/>
      <c r="Y33" s="220"/>
      <c r="Z33" s="256"/>
      <c r="AA33" s="257">
        <v>20</v>
      </c>
      <c r="AB33" s="269">
        <v>20</v>
      </c>
      <c r="AC33" s="270"/>
      <c r="AD33" s="682"/>
      <c r="AE33" s="271"/>
      <c r="AF33" s="257">
        <v>60</v>
      </c>
      <c r="AG33" s="269">
        <v>60</v>
      </c>
      <c r="AH33" s="257"/>
      <c r="AI33" s="682"/>
      <c r="AJ33" s="257"/>
      <c r="AK33" s="257">
        <v>100</v>
      </c>
      <c r="AL33" s="269">
        <v>100</v>
      </c>
      <c r="AM33" s="272"/>
      <c r="AS33" s="217" t="s">
        <v>285</v>
      </c>
      <c r="AT33" s="289" t="str">
        <f>IF(改訂版ｺｱｼｰﾄ用!B24="","",改訂版ｺｱｼｰﾄ用!B24)</f>
        <v/>
      </c>
      <c r="AU33" s="289"/>
      <c r="AV33" s="289"/>
      <c r="AW33" s="289"/>
      <c r="AX33" s="290"/>
      <c r="AY33" s="290"/>
      <c r="AZ33" s="290"/>
      <c r="BA33" s="290"/>
      <c r="BB33" s="290"/>
      <c r="BC33" s="290"/>
      <c r="BD33" s="290"/>
      <c r="BE33" s="290"/>
      <c r="BF33" s="290"/>
      <c r="BG33" s="290"/>
      <c r="BH33" s="290"/>
      <c r="BI33" s="290"/>
      <c r="BJ33" s="290"/>
      <c r="BK33" s="290"/>
      <c r="BL33" s="290"/>
      <c r="BM33" s="290"/>
      <c r="BN33" s="290"/>
      <c r="BO33" s="290"/>
      <c r="BP33" s="290"/>
      <c r="BQ33" s="291" t="s">
        <v>286</v>
      </c>
    </row>
    <row r="34" spans="1:344" ht="21.6" customHeight="1" thickBot="1">
      <c r="A34" s="220"/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56"/>
      <c r="AA34" s="257">
        <v>21</v>
      </c>
      <c r="AB34" s="269">
        <v>21</v>
      </c>
      <c r="AC34" s="270"/>
      <c r="AD34" s="682"/>
      <c r="AE34" s="271"/>
      <c r="AF34" s="257">
        <v>61</v>
      </c>
      <c r="AG34" s="269">
        <v>61</v>
      </c>
      <c r="AH34" s="257"/>
      <c r="AI34" s="682"/>
      <c r="AJ34" s="257"/>
      <c r="AK34" s="257">
        <v>101</v>
      </c>
      <c r="AL34" s="269">
        <v>101</v>
      </c>
      <c r="AM34" s="272"/>
      <c r="AS34" s="217" t="s">
        <v>287</v>
      </c>
      <c r="AT34" s="289" t="str">
        <f>IF(改訂版ｺｱｼｰﾄ用!B25="","",改訂版ｺｱｼｰﾄ用!B25)</f>
        <v/>
      </c>
      <c r="AU34" s="289"/>
      <c r="AV34" s="289"/>
      <c r="AW34" s="289"/>
      <c r="AX34" s="290"/>
      <c r="AY34" s="290"/>
      <c r="AZ34" s="290"/>
      <c r="BA34" s="290"/>
      <c r="BB34" s="290"/>
      <c r="BC34" s="290"/>
      <c r="BD34" s="290"/>
      <c r="BE34" s="290"/>
      <c r="BF34" s="290"/>
      <c r="BG34" s="290"/>
      <c r="BH34" s="290"/>
      <c r="BI34" s="290"/>
      <c r="BJ34" s="290"/>
      <c r="BK34" s="290"/>
      <c r="BL34" s="290"/>
      <c r="BM34" s="290"/>
      <c r="BN34" s="290"/>
      <c r="BO34" s="290"/>
      <c r="BP34" s="290"/>
      <c r="BQ34" s="291" t="s">
        <v>288</v>
      </c>
    </row>
    <row r="35" spans="1:344" ht="21.6" customHeight="1">
      <c r="A35" s="657" t="s">
        <v>289</v>
      </c>
      <c r="B35" s="658"/>
      <c r="C35" s="658"/>
      <c r="D35" s="659" t="str">
        <f>IF($S$7=$AT$10,$AT$10,IF($S$7=$AU$10,$AU$10,IF($S$7=$AV$10,$AV$10,IF($S$7=$AW$10,$AW$10,IF($S$7=$AX$10,$AX$10,IF($S$7=$AY$10,$AY$10,IF($S$7=$AZ$10,$AZ$10,IF($S$7=$BA$10,$BA$10,IF($S$7=$BB$10,$BB$10,IF($S$7=$BC$10,$BC$10,IF($S$7=$BD$10,$BD$10,IF($S$7=$BE$10,$BE$10,IF($S$7=$BF$10,$BF$10,IF($S$7=$BG$10,$BG$10,IF($S$7=$BH$10,$BH$10,IF($S$7=$BI$10,$BI$10,IF($S$7=$BJ$10,$BJ$10,IF($S$7=$BK$10,$BK$10,IF($S$7=$BL$10,$BL$10,IF($S$7=$BM$10,$BM$10,IF($S$7=$BN$10,$BN$10,IF($S$7=$BO$10,$BO$10,IF($S$7=$BP$10,$BP$10,IF($S$7=$BQ$10,$BQ$10,""))))))))))))))))))))))))</f>
        <v/>
      </c>
      <c r="E35" s="660"/>
      <c r="F35" s="660"/>
      <c r="G35" s="660"/>
      <c r="H35" s="660"/>
      <c r="I35" s="660"/>
      <c r="J35" s="660"/>
      <c r="K35" s="660"/>
      <c r="L35" s="660"/>
      <c r="M35" s="663" t="s">
        <v>228</v>
      </c>
      <c r="N35" s="663" t="str">
        <f>IF($S$7=$AT$10,AT47,IF($S$7=$AU$10,AU47,IF($S$7=$AV$10,AV47,IF($S$7=$AW$10,AW47,IF($S$7=$AX$10,AX47,IF($S$7=$AY$10,AY47,IF($S$7=$AZ$10,AZ47,IF($S$7=$BA$10,BA47,IF($S$7=$BB$10,BB47,IF($S$7=$BC$10,BC47,IF($S$7=$BD$10,BD47,IF($S$7=$BE$10,BE47,IF($S$7=$BF$10,BF47,IF($S$7=$BG$10,BG47,IF($S$7=$BH$10,BH47,IF($S$7=$BI$10,BI47,IF($S$7=$BJ$10,BJ47,IF($S$7=$BK$10,BK47,IF($S$7=$BL$10,BL47,IF($S$7=$BM$10,BM47,IF($S$7=$BN$10,BN47,IF($S$7=$BO$10,BO47,IF($S$7=$BP$10,BP47,BQ47)))))))))))))))))))))))</f>
        <v/>
      </c>
      <c r="O35" s="666"/>
      <c r="P35" s="641" t="s">
        <v>230</v>
      </c>
      <c r="Q35" s="631" t="s">
        <v>231</v>
      </c>
      <c r="R35" s="632"/>
      <c r="S35" s="632"/>
      <c r="T35" s="632"/>
      <c r="U35" s="644"/>
      <c r="V35" s="220"/>
      <c r="W35" s="220"/>
      <c r="X35" s="220"/>
      <c r="Y35" s="220"/>
      <c r="Z35" s="256"/>
      <c r="AA35" s="257">
        <v>22</v>
      </c>
      <c r="AB35" s="269">
        <v>22</v>
      </c>
      <c r="AC35" s="270"/>
      <c r="AD35" s="682"/>
      <c r="AE35" s="271"/>
      <c r="AF35" s="257">
        <v>62</v>
      </c>
      <c r="AG35" s="269">
        <v>62</v>
      </c>
      <c r="AH35" s="257"/>
      <c r="AI35" s="682"/>
      <c r="AJ35" s="257"/>
      <c r="AK35" s="257">
        <v>102</v>
      </c>
      <c r="AL35" s="269">
        <v>102</v>
      </c>
      <c r="AM35" s="272"/>
      <c r="AS35" s="217" t="s">
        <v>290</v>
      </c>
      <c r="AT35" s="289" t="str">
        <f>IF(改訂版ｺｱｼｰﾄ用!B26="","",改訂版ｺｱｼｰﾄ用!B26)</f>
        <v/>
      </c>
      <c r="AU35" s="289"/>
      <c r="AV35" s="289"/>
      <c r="AW35" s="289"/>
      <c r="AX35" s="290"/>
      <c r="AY35" s="290"/>
      <c r="AZ35" s="290"/>
      <c r="BA35" s="290"/>
      <c r="BB35" s="290"/>
      <c r="BC35" s="290"/>
      <c r="BD35" s="290"/>
      <c r="BE35" s="290"/>
      <c r="BF35" s="290"/>
      <c r="BG35" s="290"/>
      <c r="BH35" s="290"/>
      <c r="BI35" s="290"/>
      <c r="BJ35" s="290"/>
      <c r="BK35" s="290"/>
      <c r="BL35" s="290"/>
      <c r="BM35" s="290"/>
      <c r="BN35" s="290"/>
      <c r="BO35" s="290"/>
      <c r="BP35" s="290"/>
      <c r="BQ35" s="291" t="s">
        <v>291</v>
      </c>
    </row>
    <row r="36" spans="1:344" ht="21.6" customHeight="1">
      <c r="A36" s="645" t="s">
        <v>292</v>
      </c>
      <c r="B36" s="646"/>
      <c r="C36" s="646"/>
      <c r="D36" s="661"/>
      <c r="E36" s="661"/>
      <c r="F36" s="661"/>
      <c r="G36" s="661"/>
      <c r="H36" s="661"/>
      <c r="I36" s="661"/>
      <c r="J36" s="661"/>
      <c r="K36" s="661"/>
      <c r="L36" s="661"/>
      <c r="M36" s="664"/>
      <c r="N36" s="664"/>
      <c r="O36" s="664"/>
      <c r="P36" s="642"/>
      <c r="Q36" s="256" t="s">
        <v>235</v>
      </c>
      <c r="R36" s="257" t="s">
        <v>236</v>
      </c>
      <c r="S36" s="257" t="s">
        <v>237</v>
      </c>
      <c r="T36" s="258" t="s">
        <v>238</v>
      </c>
      <c r="U36" s="259" t="s">
        <v>224</v>
      </c>
      <c r="V36" s="220"/>
      <c r="W36" s="220"/>
      <c r="X36" s="220"/>
      <c r="Y36" s="220"/>
      <c r="Z36" s="256"/>
      <c r="AA36" s="257">
        <v>23</v>
      </c>
      <c r="AB36" s="269">
        <v>23</v>
      </c>
      <c r="AC36" s="270"/>
      <c r="AD36" s="682"/>
      <c r="AE36" s="271"/>
      <c r="AF36" s="257">
        <v>63</v>
      </c>
      <c r="AG36" s="269">
        <v>63</v>
      </c>
      <c r="AH36" s="257"/>
      <c r="AI36" s="682"/>
      <c r="AJ36" s="257"/>
      <c r="AK36" s="257">
        <v>103</v>
      </c>
      <c r="AL36" s="269">
        <v>103</v>
      </c>
      <c r="AM36" s="272"/>
      <c r="AS36" s="217" t="s">
        <v>293</v>
      </c>
      <c r="AT36" s="289" t="str">
        <f>IF(改訂版ｺｱｼｰﾄ用!B27="","",改訂版ｺｱｼｰﾄ用!B27)</f>
        <v/>
      </c>
      <c r="AU36" s="289"/>
      <c r="AV36" s="289"/>
      <c r="AW36" s="289"/>
      <c r="AX36" s="290"/>
      <c r="AY36" s="290"/>
      <c r="AZ36" s="290"/>
      <c r="BA36" s="290"/>
      <c r="BB36" s="290"/>
      <c r="BC36" s="290"/>
      <c r="BD36" s="290"/>
      <c r="BE36" s="290"/>
      <c r="BF36" s="290"/>
      <c r="BG36" s="290"/>
      <c r="BH36" s="290"/>
      <c r="BI36" s="290"/>
      <c r="BJ36" s="290"/>
      <c r="BK36" s="290"/>
      <c r="BL36" s="290"/>
      <c r="BM36" s="290"/>
      <c r="BN36" s="290"/>
      <c r="BO36" s="290"/>
      <c r="BP36" s="290"/>
      <c r="BQ36" s="291" t="s">
        <v>294</v>
      </c>
      <c r="BT36" s="210"/>
    </row>
    <row r="37" spans="1:344" ht="21.6" customHeight="1" thickBot="1">
      <c r="A37" s="245"/>
      <c r="B37" s="246"/>
      <c r="C37" s="246"/>
      <c r="D37" s="662"/>
      <c r="E37" s="662"/>
      <c r="F37" s="662"/>
      <c r="G37" s="662"/>
      <c r="H37" s="662"/>
      <c r="I37" s="662"/>
      <c r="J37" s="662"/>
      <c r="K37" s="662"/>
      <c r="L37" s="662"/>
      <c r="M37" s="665"/>
      <c r="N37" s="665"/>
      <c r="O37" s="665"/>
      <c r="P37" s="643"/>
      <c r="Q37" s="260"/>
      <c r="R37" s="261"/>
      <c r="S37" s="248"/>
      <c r="T37" s="261"/>
      <c r="U37" s="262"/>
      <c r="V37" s="220"/>
      <c r="W37" s="220"/>
      <c r="X37" s="220"/>
      <c r="Y37" s="220"/>
      <c r="Z37" s="256"/>
      <c r="AA37" s="257">
        <v>24</v>
      </c>
      <c r="AB37" s="269">
        <v>24</v>
      </c>
      <c r="AC37" s="270"/>
      <c r="AD37" s="682"/>
      <c r="AE37" s="271"/>
      <c r="AF37" s="257">
        <v>64</v>
      </c>
      <c r="AG37" s="269">
        <v>64</v>
      </c>
      <c r="AH37" s="257"/>
      <c r="AI37" s="682"/>
      <c r="AJ37" s="257"/>
      <c r="AK37" s="257">
        <v>104</v>
      </c>
      <c r="AL37" s="269">
        <v>104</v>
      </c>
      <c r="AM37" s="272"/>
      <c r="AS37" s="217" t="s">
        <v>295</v>
      </c>
      <c r="AT37" s="289" t="str">
        <f>IF(改訂版ｺｱｼｰﾄ用!B28="","",改訂版ｺｱｼｰﾄ用!B28)</f>
        <v/>
      </c>
      <c r="AU37" s="289"/>
      <c r="AV37" s="289"/>
      <c r="AW37" s="289"/>
      <c r="AX37" s="290"/>
      <c r="AY37" s="290"/>
      <c r="AZ37" s="290"/>
      <c r="BA37" s="290"/>
      <c r="BB37" s="290"/>
      <c r="BC37" s="290"/>
      <c r="BD37" s="290"/>
      <c r="BE37" s="290"/>
      <c r="BF37" s="290"/>
      <c r="BG37" s="290"/>
      <c r="BH37" s="290"/>
      <c r="BI37" s="290"/>
      <c r="BJ37" s="290"/>
      <c r="BK37" s="290"/>
      <c r="BL37" s="290"/>
      <c r="BM37" s="290"/>
      <c r="BN37" s="290"/>
      <c r="BO37" s="290"/>
      <c r="BP37" s="290"/>
      <c r="BQ37" s="291" t="s">
        <v>296</v>
      </c>
      <c r="BT37" s="210"/>
    </row>
    <row r="38" spans="1:344" ht="21.6" customHeight="1">
      <c r="A38" s="647" t="s">
        <v>18</v>
      </c>
      <c r="B38" s="647" t="s">
        <v>243</v>
      </c>
      <c r="C38" s="648"/>
      <c r="D38" s="649"/>
      <c r="E38" s="648" t="s">
        <v>244</v>
      </c>
      <c r="F38" s="648"/>
      <c r="G38" s="648"/>
      <c r="H38" s="648"/>
      <c r="I38" s="648"/>
      <c r="J38" s="648"/>
      <c r="K38" s="648"/>
      <c r="L38" s="651" t="s">
        <v>18</v>
      </c>
      <c r="M38" s="631" t="s">
        <v>245</v>
      </c>
      <c r="N38" s="632"/>
      <c r="O38" s="632"/>
      <c r="P38" s="644"/>
      <c r="Q38" s="653" t="s">
        <v>246</v>
      </c>
      <c r="R38" s="654"/>
      <c r="S38" s="654"/>
      <c r="T38" s="654"/>
      <c r="U38" s="655"/>
      <c r="V38" s="220"/>
      <c r="W38" s="634" t="s">
        <v>247</v>
      </c>
      <c r="X38" s="635"/>
      <c r="Y38" s="220"/>
      <c r="Z38" s="256"/>
      <c r="AA38" s="257">
        <v>25</v>
      </c>
      <c r="AB38" s="269">
        <v>25</v>
      </c>
      <c r="AC38" s="270"/>
      <c r="AD38" s="682"/>
      <c r="AE38" s="271"/>
      <c r="AF38" s="257">
        <v>65</v>
      </c>
      <c r="AG38" s="269">
        <v>65</v>
      </c>
      <c r="AH38" s="257"/>
      <c r="AI38" s="682"/>
      <c r="AJ38" s="257"/>
      <c r="AK38" s="257">
        <v>105</v>
      </c>
      <c r="AL38" s="269">
        <v>105</v>
      </c>
      <c r="AM38" s="272"/>
      <c r="AS38" s="217" t="s">
        <v>297</v>
      </c>
      <c r="AT38" s="289" t="str">
        <f>IF(改訂版ｺｱｼｰﾄ用!B29="","",改訂版ｺｱｼｰﾄ用!B29)</f>
        <v/>
      </c>
      <c r="AU38" s="289"/>
      <c r="AV38" s="289"/>
      <c r="AW38" s="289"/>
      <c r="AX38" s="290"/>
      <c r="AY38" s="290"/>
      <c r="AZ38" s="290"/>
      <c r="BA38" s="290"/>
      <c r="BB38" s="290"/>
      <c r="BC38" s="290"/>
      <c r="BD38" s="290"/>
      <c r="BE38" s="290"/>
      <c r="BF38" s="290"/>
      <c r="BG38" s="290"/>
      <c r="BH38" s="290"/>
      <c r="BI38" s="290"/>
      <c r="BJ38" s="290"/>
      <c r="BK38" s="290"/>
      <c r="BL38" s="290"/>
      <c r="BM38" s="290"/>
      <c r="BN38" s="290"/>
      <c r="BO38" s="290"/>
      <c r="BP38" s="290"/>
      <c r="BQ38" s="291" t="s">
        <v>298</v>
      </c>
      <c r="BT38" s="210"/>
      <c r="BU38" s="210"/>
      <c r="BV38" s="210"/>
      <c r="BW38" s="210"/>
      <c r="BX38" s="210"/>
      <c r="BY38" s="210"/>
    </row>
    <row r="39" spans="1:344" ht="21.6" customHeight="1" thickBot="1">
      <c r="A39" s="619"/>
      <c r="B39" s="619"/>
      <c r="C39" s="620"/>
      <c r="D39" s="650"/>
      <c r="E39" s="620"/>
      <c r="F39" s="620"/>
      <c r="G39" s="620"/>
      <c r="H39" s="620"/>
      <c r="I39" s="620"/>
      <c r="J39" s="620"/>
      <c r="K39" s="620"/>
      <c r="L39" s="652"/>
      <c r="M39" s="260" t="s">
        <v>235</v>
      </c>
      <c r="N39" s="261" t="s">
        <v>236</v>
      </c>
      <c r="O39" s="261" t="s">
        <v>237</v>
      </c>
      <c r="P39" s="262" t="s">
        <v>238</v>
      </c>
      <c r="Q39" s="273" t="s">
        <v>249</v>
      </c>
      <c r="R39" s="274" t="s">
        <v>250</v>
      </c>
      <c r="S39" s="274" t="s">
        <v>251</v>
      </c>
      <c r="T39" s="274" t="s">
        <v>252</v>
      </c>
      <c r="U39" s="275" t="s">
        <v>253</v>
      </c>
      <c r="V39" s="220"/>
      <c r="W39" s="636" t="s">
        <v>254</v>
      </c>
      <c r="X39" s="637"/>
      <c r="Y39" s="220"/>
      <c r="Z39" s="256"/>
      <c r="AA39" s="257">
        <v>26</v>
      </c>
      <c r="AB39" s="269">
        <v>26</v>
      </c>
      <c r="AC39" s="270"/>
      <c r="AD39" s="682"/>
      <c r="AE39" s="271"/>
      <c r="AF39" s="257">
        <v>66</v>
      </c>
      <c r="AG39" s="269">
        <v>66</v>
      </c>
      <c r="AH39" s="257"/>
      <c r="AI39" s="682"/>
      <c r="AJ39" s="257"/>
      <c r="AK39" s="257">
        <v>106</v>
      </c>
      <c r="AL39" s="269">
        <v>106</v>
      </c>
      <c r="AM39" s="272"/>
      <c r="AS39" s="217" t="s">
        <v>299</v>
      </c>
      <c r="AT39" s="289" t="str">
        <f>IF(改訂版ｺｱｼｰﾄ用!B30="","",改訂版ｺｱｼｰﾄ用!B30)</f>
        <v/>
      </c>
      <c r="AU39" s="289"/>
      <c r="AV39" s="289"/>
      <c r="AW39" s="289"/>
      <c r="AX39" s="290"/>
      <c r="AY39" s="290"/>
      <c r="AZ39" s="290"/>
      <c r="BA39" s="290"/>
      <c r="BB39" s="290"/>
      <c r="BC39" s="290"/>
      <c r="BD39" s="290"/>
      <c r="BE39" s="290"/>
      <c r="BF39" s="290"/>
      <c r="BG39" s="290"/>
      <c r="BH39" s="290"/>
      <c r="BI39" s="290"/>
      <c r="BJ39" s="290"/>
      <c r="BK39" s="290"/>
      <c r="BL39" s="290"/>
      <c r="BM39" s="290"/>
      <c r="BN39" s="290"/>
      <c r="BO39" s="290"/>
      <c r="BP39" s="290"/>
      <c r="BQ39" s="291" t="s">
        <v>300</v>
      </c>
      <c r="BT39" s="210"/>
      <c r="BU39" s="210"/>
      <c r="BV39" s="210"/>
      <c r="BW39" s="210"/>
      <c r="BX39" s="210"/>
      <c r="BY39" s="210"/>
      <c r="BZ39" s="210"/>
      <c r="CA39" s="210"/>
      <c r="CB39" s="210"/>
      <c r="CC39" s="210"/>
      <c r="CD39" s="210"/>
      <c r="CE39" s="210"/>
      <c r="CF39" s="210"/>
      <c r="CG39" s="210"/>
      <c r="CH39" s="210"/>
      <c r="CI39" s="210"/>
      <c r="CJ39" s="210"/>
      <c r="CK39" s="210"/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  <c r="IW39" s="210"/>
      <c r="IX39" s="210"/>
      <c r="IY39" s="210"/>
      <c r="IZ39" s="210"/>
      <c r="JA39" s="210"/>
      <c r="JB39" s="210"/>
      <c r="JC39" s="210"/>
      <c r="JD39" s="210"/>
      <c r="JE39" s="210"/>
      <c r="JF39" s="210"/>
      <c r="JG39" s="210"/>
      <c r="JH39" s="210"/>
      <c r="JI39" s="210"/>
      <c r="JJ39" s="210"/>
      <c r="JK39" s="210"/>
      <c r="JL39" s="210"/>
      <c r="JM39" s="210"/>
      <c r="JN39" s="210"/>
      <c r="JO39" s="210"/>
      <c r="JP39" s="210"/>
      <c r="JQ39" s="210"/>
      <c r="JR39" s="210"/>
      <c r="JS39" s="210"/>
      <c r="JT39" s="210"/>
      <c r="JU39" s="210"/>
      <c r="JV39" s="210"/>
      <c r="JW39" s="210"/>
      <c r="JX39" s="210"/>
      <c r="JY39" s="210"/>
      <c r="JZ39" s="210"/>
      <c r="KA39" s="210"/>
      <c r="KB39" s="210"/>
      <c r="KC39" s="210"/>
      <c r="KD39" s="210"/>
      <c r="KE39" s="210"/>
      <c r="KF39" s="210"/>
      <c r="KG39" s="210"/>
      <c r="KH39" s="210"/>
      <c r="KI39" s="210"/>
      <c r="KJ39" s="210"/>
      <c r="KK39" s="210"/>
      <c r="KL39" s="210"/>
      <c r="KM39" s="210"/>
      <c r="KN39" s="210"/>
      <c r="KO39" s="210"/>
      <c r="KP39" s="210"/>
      <c r="KQ39" s="210"/>
      <c r="KR39" s="210"/>
      <c r="KS39" s="210"/>
      <c r="KT39" s="210"/>
      <c r="KU39" s="210"/>
      <c r="KV39" s="210"/>
      <c r="KW39" s="210"/>
      <c r="KX39" s="210"/>
      <c r="KY39" s="210"/>
      <c r="KZ39" s="210"/>
      <c r="LA39" s="210"/>
      <c r="LB39" s="210"/>
      <c r="LC39" s="210"/>
      <c r="LD39" s="210"/>
      <c r="LE39" s="210"/>
      <c r="LF39" s="210"/>
      <c r="LG39" s="210"/>
      <c r="LH39" s="210"/>
      <c r="LI39" s="210"/>
      <c r="LJ39" s="210"/>
      <c r="LK39" s="210"/>
      <c r="LL39" s="210"/>
      <c r="LM39" s="210"/>
      <c r="LN39" s="210"/>
      <c r="LO39" s="210"/>
      <c r="LP39" s="210"/>
      <c r="LQ39" s="210"/>
      <c r="LR39" s="210"/>
      <c r="LS39" s="210"/>
      <c r="LT39" s="210"/>
      <c r="LU39" s="210"/>
      <c r="LV39" s="210"/>
      <c r="LW39" s="210"/>
      <c r="LX39" s="210"/>
      <c r="LY39" s="210"/>
      <c r="LZ39" s="210"/>
      <c r="MA39" s="210"/>
      <c r="MB39" s="210"/>
      <c r="MC39" s="210"/>
      <c r="MD39" s="210"/>
      <c r="ME39" s="210"/>
      <c r="MF39" s="210"/>
    </row>
    <row r="40" spans="1:344" ht="21.6" customHeight="1" thickBot="1">
      <c r="A40" s="299">
        <v>1</v>
      </c>
      <c r="B40" s="276" t="str">
        <f>IF($E40=AT11,LEFT(RIGHT(AT26,3)),IF($E40=AU11,LEFT(RIGHT(AU26,3)),IF($E40=AV11,LEFT(RIGHT(AV26,3)),IF($E40=AW11,LEFT(RIGHT(AW26,3)),IF($E40=AX11,LEFT(RIGHT(AX26,3)),IF($E40=AY11,LEFT(RIGHT(AY26,3)),IF($E40=AZ11,LEFT(RIGHT(AZ26,3)),IF($E40=BA11,LEFT(RIGHT(BA26,3)),IF($E40=BB11,LEFT(RIGHT(BB26,3)),IF($E40=BC11,LEFT(RIGHT(BC26,3)),IF($E40=BD11,LEFT(RIGHT(BD26,3)),IF($E40=BE11,LEFT(RIGHT(BE26,3)),IF($E40=BF11,LEFT(RIGHT(BF26,3)),IF($E40=BG11,LEFT(RIGHT(BG26,3)),IF($E40=BH11,LEFT(RIGHT(BH26,3)),IF($E40=BI11,LEFT(RIGHT(BI26,3)),IF($E40=BJ11,LEFT(RIGHT(BJ26,3)),IF($E40=BK11,LEFT(RIGHT(BK26,3)),IF($E40=BL11,LEFT(RIGHT(BL26,3)),IF($E40=BM11,LEFT(RIGHT(BM26,3)),IF($E40=BN11,LEFT(RIGHT(BN26,3)),IF($E40=BO11,LEFT(RIGHT(BO26,3)),IF($E40=BP11,LEFT(RIGHT(BP26,3)),IF($E40=BQ11,LEFT(RIGHT(BQ26,3))))))))))))))))))))))))))</f>
        <v/>
      </c>
      <c r="C40" s="276" t="str">
        <f>IF($E40=AT11,LEFT(RIGHT(AT26,2)),IF($E40=AU11,LEFT(RIGHT(AU26,2)),IF($E40=AV11,LEFT(RIGHT(AV26,2)),IF($E40=AW11,LEFT(RIGHT(AW26,2)),IF($E40=AX11,LEFT(RIGHT(AX26,2)),IF($E40=AY11,LEFT(RIGHT(AY26,2)),IF($E40=AZ11,LEFT(RIGHT(AZ26,2)),IF($E40=BA11,LEFT(RIGHT(BA26,2)),IF($E40=BB11,LEFT(RIGHT(BB26,2)),IF($E40=BC11,LEFT(RIGHT(BC26,2)),IF($E40=BD11,LEFT(RIGHT(BD26,2)),IF($E40=BE11,LEFT(RIGHT(BE26,2)),IF($E40=BF11,LEFT(RIGHT(BF26,2)),IF($E40=BG11,LEFT(RIGHT(BG26,2)),IF($E40=BH11,LEFT(RIGHT(BH26,2)),IF($E40=BI11,LEFT(RIGHT(BI26,2)),IF($E40=BJ11,LEFT(RIGHT(BJ26,2)),IF($E40=BK11,LEFT(RIGHT(BK26,2)),IF($E40=BL11,LEFT(RIGHT(BL26,2)),IF($E40=BM11,LEFT(RIGHT(BM26,2)),IF($E40=BN11,LEFT(RIGHT(BN26,2)),IF($E40=BO11,LEFT(RIGHT(BO26,2)),IF($E40=BP11,LEFT(RIGHT(BP26,2)),IF($E40=BQ11,LEFT(RIGHT(BQ26,2))))))))))))))))))))))))))</f>
        <v/>
      </c>
      <c r="D40" s="276" t="str">
        <f>IF($E40=AT11,LEFT(RIGHT(AT26,1)),IF($E40=AU11,LEFT(RIGHT(AU26,1)),IF($E40=AV11,LEFT(RIGHT(AV26,1)),IF($E40=AW11,LEFT(RIGHT(AW26,1)),IF($E40=AX11,LEFT(RIGHT(AX26,1)),IF($E40=AY11,LEFT(RIGHT(AY26,1)),IF($E40=AZ11,LEFT(RIGHT(AZ26,1)),IF($E40=BA11,LEFT(RIGHT(BA26,1)),IF($E40=BB11,LEFT(RIGHT(BB26,1)),IF($E40=BC11,LEFT(RIGHT(BC26,1)),IF($E40=BD11,LEFT(RIGHT(BD26,1)),IF($E40=BE11,LEFT(RIGHT(BE26,1)),IF($E40=BF11,LEFT(RIGHT(BF26,1)),IF($E40=BG11,LEFT(RIGHT(BG26,1)),IF($E40=BH11,LEFT(RIGHT(BH26,1)),IF($E40=BI11,LEFT(RIGHT(BI26,1)),IF($E40=BJ11,LEFT(RIGHT(BJ26,1)),IF($E40=BK11,LEFT(RIGHT(BK26,1)),IF($E40=BL11,LEFT(RIGHT(BL26,1)),IF($E40=BM11,LEFT(RIGHT(BM26,1)),IF($E40=BN11,LEFT(RIGHT(BN26,1)),IF($E40=BO11,LEFT(RIGHT(BO26,1)),IF($E40=BP11,LEFT(RIGHT(BP26,1)),IF($E40=BQ11,LEFT(RIGHT(BQ26,1))))))))))))))))))))))))))</f>
        <v/>
      </c>
      <c r="E40" s="638" t="str">
        <f>IF($S$7=$AT$10,AT11,IF($S$7=$AU$10,AU11,IF($S$7=$AV$10,AV11,IF($S$7=$AW$10,AW11,IF($S$7=$AX$10,AX11,IF($S$7=$AY$10,AY11,IF($S$7=$AZ$10,AZ11,IF($S$7=$BA$10,BA11,IF($S$7=$BB$10,BB11,IF($S$7=$BC$10,BC11,IF($S$7=$BD$10,BD11,IF($S$7=$BE$10,BE11,IF($S$7=$BF$10,BF11,IF($S$7=$BG$10,BG11,IF($S$7=$BH$10,BH11,IF($S$7=$BI$10,BI11,IF($S$7=$BJ$10,BJ11,IF($S$7=$BK$10,BK11,IF($S$7=$BL$10,BL11,IF($S$7=$BM$10,BM11,IF($S$7=$BN$10,BN11,IF($S$7=$BO$10,BO11,IF($S$7=$BP$10,BP11,IF($S$7=$BQ$10,BQ11,""))))))))))))))))))))))))</f>
        <v/>
      </c>
      <c r="F40" s="639"/>
      <c r="G40" s="639"/>
      <c r="H40" s="639"/>
      <c r="I40" s="639"/>
      <c r="J40" s="639"/>
      <c r="K40" s="640"/>
      <c r="L40" s="268">
        <v>4</v>
      </c>
      <c r="M40" s="299"/>
      <c r="N40" s="258"/>
      <c r="O40" s="258"/>
      <c r="P40" s="259"/>
      <c r="Q40" s="299"/>
      <c r="R40" s="258"/>
      <c r="S40" s="258"/>
      <c r="T40" s="258"/>
      <c r="U40" s="259"/>
      <c r="V40" s="220"/>
      <c r="W40" s="220"/>
      <c r="X40" s="220"/>
      <c r="Y40" s="220"/>
      <c r="Z40" s="284"/>
      <c r="AA40" s="257">
        <v>27</v>
      </c>
      <c r="AB40" s="269">
        <v>27</v>
      </c>
      <c r="AC40" s="286"/>
      <c r="AD40" s="682"/>
      <c r="AE40" s="284"/>
      <c r="AF40" s="285">
        <v>67</v>
      </c>
      <c r="AG40" s="300">
        <v>67</v>
      </c>
      <c r="AH40" s="286"/>
      <c r="AI40" s="682"/>
      <c r="AJ40" s="284"/>
      <c r="AK40" s="285">
        <v>107</v>
      </c>
      <c r="AL40" s="300">
        <v>107</v>
      </c>
      <c r="AM40" s="286"/>
      <c r="AS40" s="217" t="s">
        <v>301</v>
      </c>
      <c r="AT40" s="289" t="str">
        <f>IF(改訂版ｺｱｼｰﾄ用!B31="","",改訂版ｺｱｼｰﾄ用!B31)</f>
        <v/>
      </c>
      <c r="AU40" s="289"/>
      <c r="AV40" s="289"/>
      <c r="AW40" s="289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0"/>
      <c r="BI40" s="290"/>
      <c r="BJ40" s="290"/>
      <c r="BK40" s="290"/>
      <c r="BL40" s="290"/>
      <c r="BM40" s="290"/>
      <c r="BN40" s="290"/>
      <c r="BO40" s="290"/>
      <c r="BP40" s="290"/>
      <c r="BQ40" s="291" t="s">
        <v>302</v>
      </c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  <c r="IW40" s="210"/>
      <c r="IX40" s="210"/>
      <c r="IY40" s="210"/>
      <c r="IZ40" s="210"/>
      <c r="JA40" s="210"/>
      <c r="JB40" s="210"/>
      <c r="JC40" s="210"/>
      <c r="JD40" s="210"/>
      <c r="JE40" s="210"/>
      <c r="JF40" s="210"/>
      <c r="JG40" s="210"/>
      <c r="JH40" s="210"/>
      <c r="JI40" s="210"/>
      <c r="JJ40" s="210"/>
      <c r="JK40" s="210"/>
      <c r="JL40" s="210"/>
      <c r="JM40" s="210"/>
      <c r="JN40" s="210"/>
      <c r="JO40" s="210"/>
      <c r="JP40" s="210"/>
      <c r="JQ40" s="210"/>
      <c r="JR40" s="210"/>
      <c r="JS40" s="210"/>
      <c r="JT40" s="210"/>
      <c r="JU40" s="210"/>
      <c r="JV40" s="210"/>
      <c r="JW40" s="210"/>
      <c r="JX40" s="210"/>
      <c r="JY40" s="210"/>
      <c r="JZ40" s="210"/>
      <c r="KA40" s="210"/>
      <c r="KB40" s="210"/>
      <c r="KC40" s="210"/>
      <c r="KD40" s="210"/>
      <c r="KE40" s="210"/>
      <c r="KF40" s="210"/>
      <c r="KG40" s="210"/>
      <c r="KH40" s="210"/>
      <c r="KI40" s="210"/>
      <c r="KJ40" s="210"/>
      <c r="KK40" s="210"/>
      <c r="KL40" s="210"/>
      <c r="KM40" s="210"/>
      <c r="KN40" s="210"/>
      <c r="KO40" s="210"/>
      <c r="KP40" s="210"/>
      <c r="KQ40" s="210"/>
      <c r="KR40" s="210"/>
      <c r="KS40" s="210"/>
      <c r="KT40" s="210"/>
      <c r="KU40" s="210"/>
      <c r="KV40" s="210"/>
      <c r="KW40" s="210"/>
      <c r="KX40" s="210"/>
      <c r="KY40" s="210"/>
      <c r="KZ40" s="210"/>
      <c r="LA40" s="210"/>
      <c r="LB40" s="210"/>
      <c r="LC40" s="210"/>
      <c r="LD40" s="210"/>
      <c r="LE40" s="210"/>
      <c r="LF40" s="210"/>
      <c r="LG40" s="210"/>
      <c r="LH40" s="210"/>
      <c r="LI40" s="210"/>
      <c r="LJ40" s="210"/>
      <c r="LK40" s="210"/>
      <c r="LL40" s="210"/>
      <c r="LM40" s="210"/>
      <c r="LN40" s="210"/>
      <c r="LO40" s="210"/>
      <c r="LP40" s="210"/>
      <c r="LQ40" s="210"/>
      <c r="LR40" s="210"/>
      <c r="LS40" s="210"/>
      <c r="LT40" s="210"/>
      <c r="LU40" s="210"/>
      <c r="LV40" s="210"/>
      <c r="LW40" s="210"/>
      <c r="LX40" s="210"/>
      <c r="LY40" s="210"/>
      <c r="LZ40" s="210"/>
      <c r="MA40" s="210"/>
      <c r="MB40" s="210"/>
      <c r="MC40" s="210"/>
      <c r="MD40" s="210"/>
      <c r="ME40" s="210"/>
      <c r="MF40" s="210"/>
    </row>
    <row r="41" spans="1:344" ht="21.6" customHeight="1" thickBot="1">
      <c r="A41" s="256">
        <v>2</v>
      </c>
      <c r="B41" s="276" t="str">
        <f t="shared" ref="B41:B54" si="6">IF($E41=AT12,LEFT(RIGHT(AT27,3)),IF($E41=AU12,LEFT(RIGHT(AU27,3)),IF($E41=AV12,LEFT(RIGHT(AV27,3)),IF($E41=AW12,LEFT(RIGHT(AW27,3)),IF($E41=AX12,LEFT(RIGHT(AX27,3)),IF($E41=AY12,LEFT(RIGHT(AY27,3)),IF($E41=AZ12,LEFT(RIGHT(AZ27,3)),IF($E41=BA12,LEFT(RIGHT(BA27,3)),IF($E41=BB12,LEFT(RIGHT(BB27,3)),IF($E41=BC12,LEFT(RIGHT(BC27,3)),IF($E41=BD12,LEFT(RIGHT(BD27,3)),IF($E41=BE12,LEFT(RIGHT(BE27,3)),IF($E41=BF12,LEFT(RIGHT(BF27,3)),IF($E41=BG12,LEFT(RIGHT(BG27,3)),IF($E41=BH12,LEFT(RIGHT(BH27,3)),IF($E41=BI12,LEFT(RIGHT(BI27,3)),IF($E41=BJ12,LEFT(RIGHT(BJ27,3)),IF($E41=BK12,LEFT(RIGHT(BK27,3)),IF($E41=BL12,LEFT(RIGHT(BL27,3)),IF($E41=BM12,LEFT(RIGHT(BM27,3)),IF($E41=BN12,LEFT(RIGHT(BN27,3)),IF($E41=BO12,LEFT(RIGHT(BO27,3)),IF($E41=BP12,LEFT(RIGHT(BP27,3)),IF($E41=BQ12,LEFT(RIGHT(BQ27,3))))))))))))))))))))))))))</f>
        <v/>
      </c>
      <c r="C41" s="276" t="str">
        <f t="shared" ref="C41:C54" si="7">IF($E41=AT12,LEFT(RIGHT(AT27,2)),IF($E41=AU12,LEFT(RIGHT(AU27,2)),IF($E41=AV12,LEFT(RIGHT(AV27,2)),IF($E41=AW12,LEFT(RIGHT(AW27,2)),IF($E41=AX12,LEFT(RIGHT(AX27,2)),IF($E41=AY12,LEFT(RIGHT(AY27,2)),IF($E41=AZ12,LEFT(RIGHT(AZ27,2)),IF($E41=BA12,LEFT(RIGHT(BA27,2)),IF($E41=BB12,LEFT(RIGHT(BB27,2)),IF($E41=BC12,LEFT(RIGHT(BC27,2)),IF($E41=BD12,LEFT(RIGHT(BD27,2)),IF($E41=BE12,LEFT(RIGHT(BE27,2)),IF($E41=BF12,LEFT(RIGHT(BF27,2)),IF($E41=BG12,LEFT(RIGHT(BG27,2)),IF($E41=BH12,LEFT(RIGHT(BH27,2)),IF($E41=BI12,LEFT(RIGHT(BI27,2)),IF($E41=BJ12,LEFT(RIGHT(BJ27,2)),IF($E41=BK12,LEFT(RIGHT(BK27,2)),IF($E41=BL12,LEFT(RIGHT(BL27,2)),IF($E41=BM12,LEFT(RIGHT(BM27,2)),IF($E41=BN12,LEFT(RIGHT(BN27,2)),IF($E41=BO12,LEFT(RIGHT(BO27,2)),IF($E41=BP12,LEFT(RIGHT(BP27,2)),IF($E41=BQ12,LEFT(RIGHT(BQ27,2))))))))))))))))))))))))))</f>
        <v/>
      </c>
      <c r="D41" s="276" t="str">
        <f t="shared" ref="D41:D54" si="8">IF($E41=AT12,LEFT(RIGHT(AT27,1)),IF($E41=AU12,LEFT(RIGHT(AU27,1)),IF($E41=AV12,LEFT(RIGHT(AV27,1)),IF($E41=AW12,LEFT(RIGHT(AW27,1)),IF($E41=AX12,LEFT(RIGHT(AX27,1)),IF($E41=AY12,LEFT(RIGHT(AY27,1)),IF($E41=AZ12,LEFT(RIGHT(AZ27,1)),IF($E41=BA12,LEFT(RIGHT(BA27,1)),IF($E41=BB12,LEFT(RIGHT(BB27,1)),IF($E41=BC12,LEFT(RIGHT(BC27,1)),IF($E41=BD12,LEFT(RIGHT(BD27,1)),IF($E41=BE12,LEFT(RIGHT(BE27,1)),IF($E41=BF12,LEFT(RIGHT(BF27,1)),IF($E41=BG12,LEFT(RIGHT(BG27,1)),IF($E41=BH12,LEFT(RIGHT(BH27,1)),IF($E41=BI12,LEFT(RIGHT(BI27,1)),IF($E41=BJ12,LEFT(RIGHT(BJ27,1)),IF($E41=BK12,LEFT(RIGHT(BK27,1)),IF($E41=BL12,LEFT(RIGHT(BL27,1)),IF($E41=BM12,LEFT(RIGHT(BM27,1)),IF($E41=BN12,LEFT(RIGHT(BN27,1)),IF($E41=BO12,LEFT(RIGHT(BO27,1)),IF($E41=BP12,LEFT(RIGHT(BP27,1)),IF($E41=BQ12,LEFT(RIGHT(BQ27,1))))))))))))))))))))))))))</f>
        <v/>
      </c>
      <c r="E41" s="628" t="str">
        <f>IF($S$7=$AT$10,AT12,IF($S$7=$AU$10,AU12,IF($S$7=$AV$10,AV12,IF($S$7=$AW$10,AW12,IF($S$7=$AX$10,AX12,IF($S$7=$AY$10,AY12,IF($S$7=$AZ$10,AZ12,IF($S$7=$BA$10,BA12,IF($S$7=$BB$10,BB12,IF($S$7=$BC$10,BC12,IF($S$7=$BD$10,BD12,IF($S$7=$BE$10,BE12,IF($S$7=$BF$10,BF12,IF($S$7=$BG$10,BG12,IF($S$7=$BH$10,BH12,IF($S$7=$BI$10,BI12,IF($S$7=$BJ$10,BJ12,IF($S$7=$BK$10,BK12,IF($S$7=$BL$10,BL12,IF($S$7=$BM$10,BM12,IF($S$7=$BN$10,BN12,IF($S$7=$BO$10,BO12,IF($S$7=$BP$10,BP12,IF($S$7=$BQ$10,BQ12,""))))))))))))))))))))))))</f>
        <v/>
      </c>
      <c r="F41" s="629"/>
      <c r="G41" s="629"/>
      <c r="H41" s="629"/>
      <c r="I41" s="629"/>
      <c r="J41" s="629"/>
      <c r="K41" s="630"/>
      <c r="L41" s="272">
        <v>5</v>
      </c>
      <c r="M41" s="256"/>
      <c r="N41" s="257"/>
      <c r="O41" s="257"/>
      <c r="P41" s="272"/>
      <c r="Q41" s="271"/>
      <c r="R41" s="257"/>
      <c r="S41" s="257"/>
      <c r="T41" s="257"/>
      <c r="U41" s="272"/>
      <c r="V41" s="220"/>
      <c r="W41" s="278" t="s">
        <v>257</v>
      </c>
      <c r="X41" s="279" t="s">
        <v>258</v>
      </c>
      <c r="Y41" s="220"/>
      <c r="Z41" s="256"/>
      <c r="AA41" s="257">
        <v>28</v>
      </c>
      <c r="AB41" s="269">
        <v>28</v>
      </c>
      <c r="AC41" s="270"/>
      <c r="AD41" s="682"/>
      <c r="AE41" s="271"/>
      <c r="AF41" s="257">
        <v>68</v>
      </c>
      <c r="AG41" s="269">
        <v>68</v>
      </c>
      <c r="AH41" s="257"/>
      <c r="AI41" s="682"/>
      <c r="AJ41" s="257"/>
      <c r="AK41" s="257">
        <v>108</v>
      </c>
      <c r="AL41" s="269">
        <v>108</v>
      </c>
      <c r="AM41" s="272"/>
      <c r="AS41" s="217" t="s">
        <v>303</v>
      </c>
      <c r="AT41" s="253" t="str">
        <f>IF(改訂版ｺｱｼｰﾄ用!B32="","",改訂版ｺｱｼｰﾄ用!B32)</f>
        <v/>
      </c>
      <c r="AU41" s="254"/>
      <c r="AV41" s="254"/>
      <c r="AW41" s="254"/>
      <c r="AX41" s="254"/>
      <c r="AY41" s="254"/>
      <c r="AZ41" s="254"/>
      <c r="BA41" s="254"/>
      <c r="BB41" s="254"/>
      <c r="BC41" s="254"/>
      <c r="BD41" s="254"/>
      <c r="BE41" s="254"/>
      <c r="BF41" s="254"/>
      <c r="BG41" s="254"/>
      <c r="BH41" s="254"/>
      <c r="BI41" s="254"/>
      <c r="BJ41" s="254"/>
      <c r="BK41" s="254"/>
      <c r="BL41" s="254"/>
      <c r="BM41" s="254"/>
      <c r="BN41" s="254"/>
      <c r="BO41" s="254"/>
      <c r="BP41" s="254"/>
      <c r="BQ41" s="253" t="s">
        <v>304</v>
      </c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0"/>
      <c r="EG41" s="210"/>
      <c r="EH41" s="210"/>
      <c r="EI41" s="210"/>
      <c r="EJ41" s="210"/>
      <c r="EK41" s="210"/>
      <c r="EL41" s="210"/>
      <c r="EM41" s="210"/>
      <c r="EN41" s="210"/>
      <c r="EO41" s="210"/>
      <c r="EP41" s="210"/>
      <c r="EQ41" s="210"/>
      <c r="ER41" s="210"/>
      <c r="ES41" s="210"/>
      <c r="ET41" s="210"/>
      <c r="EU41" s="210"/>
      <c r="EV41" s="210"/>
      <c r="EW41" s="210"/>
      <c r="EX41" s="210"/>
      <c r="EY41" s="210"/>
      <c r="EZ41" s="210"/>
      <c r="FA41" s="210"/>
      <c r="FB41" s="210"/>
      <c r="FC41" s="210"/>
      <c r="FD41" s="210"/>
      <c r="FE41" s="210"/>
      <c r="FF41" s="210"/>
      <c r="FG41" s="210"/>
      <c r="FH41" s="210"/>
      <c r="FI41" s="210"/>
      <c r="FJ41" s="210"/>
      <c r="FK41" s="210"/>
      <c r="FL41" s="210"/>
      <c r="FM41" s="210"/>
      <c r="FN41" s="210"/>
      <c r="FO41" s="210"/>
      <c r="FP41" s="210"/>
      <c r="FQ41" s="210"/>
      <c r="FR41" s="210"/>
      <c r="FS41" s="210"/>
      <c r="FT41" s="210"/>
      <c r="FU41" s="210"/>
      <c r="FV41" s="210"/>
      <c r="FW41" s="210"/>
      <c r="FX41" s="210"/>
      <c r="FY41" s="210"/>
      <c r="FZ41" s="210"/>
      <c r="GA41" s="210"/>
      <c r="GB41" s="210"/>
      <c r="GC41" s="210"/>
      <c r="GD41" s="210"/>
      <c r="GE41" s="210"/>
      <c r="GF41" s="210"/>
      <c r="GG41" s="210"/>
      <c r="GH41" s="210"/>
      <c r="GI41" s="210"/>
      <c r="GJ41" s="210"/>
      <c r="GK41" s="210"/>
      <c r="GL41" s="210"/>
      <c r="GM41" s="210"/>
      <c r="GN41" s="210"/>
      <c r="GO41" s="210"/>
      <c r="GP41" s="210"/>
      <c r="GQ41" s="210"/>
      <c r="GR41" s="210"/>
      <c r="GS41" s="210"/>
      <c r="GT41" s="210"/>
      <c r="GU41" s="210"/>
      <c r="GV41" s="210"/>
      <c r="GW41" s="210"/>
      <c r="GX41" s="210"/>
      <c r="GY41" s="210"/>
      <c r="GZ41" s="210"/>
      <c r="HA41" s="210"/>
      <c r="HB41" s="210"/>
      <c r="HC41" s="210"/>
      <c r="HD41" s="210"/>
      <c r="HE41" s="210"/>
      <c r="HF41" s="210"/>
      <c r="HG41" s="210"/>
      <c r="HH41" s="210"/>
      <c r="HI41" s="210"/>
      <c r="HJ41" s="210"/>
      <c r="HK41" s="210"/>
      <c r="HL41" s="210"/>
      <c r="HM41" s="210"/>
      <c r="HN41" s="210"/>
      <c r="HO41" s="210"/>
      <c r="HP41" s="210"/>
      <c r="HQ41" s="210"/>
      <c r="HR41" s="210"/>
      <c r="HS41" s="210"/>
      <c r="HT41" s="210"/>
      <c r="HU41" s="210"/>
      <c r="HV41" s="210"/>
      <c r="HW41" s="210"/>
      <c r="HX41" s="210"/>
      <c r="HY41" s="210"/>
      <c r="HZ41" s="210"/>
      <c r="IA41" s="210"/>
      <c r="IB41" s="210"/>
      <c r="IC41" s="210"/>
      <c r="ID41" s="210"/>
      <c r="IE41" s="210"/>
      <c r="IF41" s="210"/>
      <c r="IG41" s="210"/>
      <c r="IH41" s="210"/>
      <c r="II41" s="210"/>
      <c r="IJ41" s="210"/>
      <c r="IK41" s="210"/>
      <c r="IL41" s="210"/>
      <c r="IM41" s="210"/>
      <c r="IN41" s="210"/>
      <c r="IO41" s="210"/>
      <c r="IP41" s="210"/>
      <c r="IQ41" s="210"/>
      <c r="IR41" s="210"/>
      <c r="IS41" s="210"/>
      <c r="IT41" s="210"/>
      <c r="IU41" s="210"/>
      <c r="IV41" s="210"/>
      <c r="IW41" s="210"/>
      <c r="IX41" s="210"/>
      <c r="IY41" s="210"/>
      <c r="IZ41" s="210"/>
      <c r="JA41" s="210"/>
      <c r="JB41" s="210"/>
      <c r="JC41" s="210"/>
      <c r="JD41" s="210"/>
      <c r="JE41" s="210"/>
      <c r="JF41" s="210"/>
      <c r="JG41" s="210"/>
      <c r="JH41" s="210"/>
      <c r="JI41" s="210"/>
      <c r="JJ41" s="210"/>
      <c r="JK41" s="210"/>
      <c r="JL41" s="210"/>
      <c r="JM41" s="210"/>
      <c r="JN41" s="210"/>
      <c r="JO41" s="210"/>
      <c r="JP41" s="210"/>
      <c r="JQ41" s="210"/>
      <c r="JR41" s="210"/>
      <c r="JS41" s="210"/>
      <c r="JT41" s="210"/>
      <c r="JU41" s="210"/>
      <c r="JV41" s="210"/>
      <c r="JW41" s="210"/>
      <c r="JX41" s="210"/>
      <c r="JY41" s="210"/>
      <c r="JZ41" s="210"/>
      <c r="KA41" s="210"/>
      <c r="KB41" s="210"/>
      <c r="KC41" s="210"/>
      <c r="KD41" s="210"/>
      <c r="KE41" s="210"/>
      <c r="KF41" s="210"/>
      <c r="KG41" s="210"/>
      <c r="KH41" s="210"/>
      <c r="KI41" s="210"/>
      <c r="KJ41" s="210"/>
      <c r="KK41" s="210"/>
      <c r="KL41" s="210"/>
      <c r="KM41" s="210"/>
      <c r="KN41" s="210"/>
      <c r="KO41" s="210"/>
      <c r="KP41" s="210"/>
      <c r="KQ41" s="210"/>
      <c r="KR41" s="210"/>
      <c r="KS41" s="210"/>
      <c r="KT41" s="210"/>
      <c r="KU41" s="210"/>
      <c r="KV41" s="210"/>
      <c r="KW41" s="210"/>
      <c r="KX41" s="210"/>
      <c r="KY41" s="210"/>
      <c r="KZ41" s="210"/>
      <c r="LA41" s="210"/>
      <c r="LB41" s="210"/>
      <c r="LC41" s="210"/>
      <c r="LD41" s="210"/>
      <c r="LE41" s="210"/>
      <c r="LF41" s="210"/>
      <c r="LG41" s="210"/>
      <c r="LH41" s="210"/>
      <c r="LI41" s="210"/>
      <c r="LJ41" s="210"/>
      <c r="LK41" s="210"/>
      <c r="LL41" s="210"/>
      <c r="LM41" s="210"/>
      <c r="LN41" s="210"/>
      <c r="LO41" s="210"/>
      <c r="LP41" s="210"/>
      <c r="LQ41" s="210"/>
      <c r="LR41" s="210"/>
      <c r="LS41" s="210"/>
      <c r="LT41" s="210"/>
      <c r="LU41" s="210"/>
      <c r="LV41" s="210"/>
      <c r="LW41" s="210"/>
      <c r="LX41" s="210"/>
      <c r="LY41" s="210"/>
      <c r="LZ41" s="210"/>
      <c r="MA41" s="210"/>
      <c r="MB41" s="210"/>
      <c r="MC41" s="210"/>
      <c r="MD41" s="210"/>
      <c r="ME41" s="210"/>
      <c r="MF41" s="210"/>
    </row>
    <row r="42" spans="1:344" ht="21.6" customHeight="1">
      <c r="A42" s="256">
        <v>3</v>
      </c>
      <c r="B42" s="276" t="str">
        <f t="shared" si="6"/>
        <v/>
      </c>
      <c r="C42" s="276" t="str">
        <f t="shared" si="7"/>
        <v/>
      </c>
      <c r="D42" s="276" t="str">
        <f t="shared" si="8"/>
        <v/>
      </c>
      <c r="E42" s="628" t="str">
        <f t="shared" ref="E42:E54" si="9">IF($S$7=$AT$10,AT13,IF($S$7=$AU$10,AU13,IF($S$7=$AV$10,AV13,IF($S$7=$AW$10,AW13,IF($S$7=$AX$10,AX13,IF($S$7=$AY$10,AY13,IF($S$7=$AZ$10,AZ13,IF($S$7=$BA$10,BA13,IF($S$7=$BB$10,BB13,IF($S$7=$BC$10,BC13,IF($S$7=$BD$10,BD13,IF($S$7=$BE$10,BE13,IF($S$7=$BF$10,BF13,IF($S$7=$BG$10,BG13,IF($S$7=$BH$10,BH13,IF($S$7=$BI$10,BI13,IF($S$7=$BJ$10,BJ13,IF($S$7=$BK$10,BK13,IF($S$7=$BL$10,BL13,IF($S$7=$BM$10,BM13,IF($S$7=$BN$10,BN13,IF($S$7=$BO$10,BO13,IF($S$7=$BP$10,BP13,IF($S$7=$BQ$10,BQ13,""))))))))))))))))))))))))</f>
        <v/>
      </c>
      <c r="F42" s="629"/>
      <c r="G42" s="629"/>
      <c r="H42" s="629"/>
      <c r="I42" s="629"/>
      <c r="J42" s="629"/>
      <c r="K42" s="630"/>
      <c r="L42" s="272">
        <v>6</v>
      </c>
      <c r="M42" s="256"/>
      <c r="N42" s="257"/>
      <c r="O42" s="257"/>
      <c r="P42" s="272"/>
      <c r="Q42" s="271"/>
      <c r="R42" s="257"/>
      <c r="S42" s="257"/>
      <c r="T42" s="257"/>
      <c r="U42" s="272"/>
      <c r="V42" s="220"/>
      <c r="W42" s="280" t="s">
        <v>249</v>
      </c>
      <c r="X42" s="281" t="s">
        <v>249</v>
      </c>
      <c r="Y42" s="220"/>
      <c r="Z42" s="256"/>
      <c r="AA42" s="257">
        <v>29</v>
      </c>
      <c r="AB42" s="269">
        <v>29</v>
      </c>
      <c r="AC42" s="270"/>
      <c r="AD42" s="682"/>
      <c r="AE42" s="271"/>
      <c r="AF42" s="257">
        <v>69</v>
      </c>
      <c r="AG42" s="269">
        <v>69</v>
      </c>
      <c r="AH42" s="257"/>
      <c r="AI42" s="682"/>
      <c r="AJ42" s="257"/>
      <c r="AK42" s="257">
        <v>109</v>
      </c>
      <c r="AL42" s="269">
        <v>109</v>
      </c>
      <c r="AM42" s="272"/>
      <c r="AS42" s="217" t="s">
        <v>305</v>
      </c>
      <c r="AT42" s="253" t="str">
        <f>IF(改訂版ｺｱｼｰﾄ用!B33="","",改訂版ｺｱｼｰﾄ用!B33)</f>
        <v/>
      </c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 t="s">
        <v>306</v>
      </c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10"/>
      <c r="EZ42" s="210"/>
      <c r="FA42" s="210"/>
      <c r="FB42" s="210"/>
      <c r="FC42" s="210"/>
      <c r="FD42" s="210"/>
      <c r="FE42" s="210"/>
      <c r="FF42" s="210"/>
      <c r="FG42" s="210"/>
      <c r="FH42" s="210"/>
      <c r="FI42" s="210"/>
      <c r="FJ42" s="210"/>
      <c r="FK42" s="210"/>
      <c r="FL42" s="210"/>
      <c r="FM42" s="210"/>
      <c r="FN42" s="210"/>
      <c r="FO42" s="210"/>
      <c r="FP42" s="210"/>
      <c r="FQ42" s="210"/>
      <c r="FR42" s="210"/>
      <c r="FS42" s="210"/>
      <c r="FT42" s="210"/>
      <c r="FU42" s="210"/>
      <c r="FV42" s="210"/>
      <c r="FW42" s="210"/>
      <c r="FX42" s="210"/>
      <c r="FY42" s="210"/>
      <c r="FZ42" s="210"/>
      <c r="GA42" s="210"/>
      <c r="GB42" s="210"/>
      <c r="GC42" s="210"/>
      <c r="GD42" s="210"/>
      <c r="GE42" s="210"/>
      <c r="GF42" s="210"/>
      <c r="GG42" s="210"/>
      <c r="GH42" s="210"/>
      <c r="GI42" s="210"/>
      <c r="GJ42" s="210"/>
      <c r="GK42" s="210"/>
      <c r="GL42" s="210"/>
      <c r="GM42" s="210"/>
      <c r="GN42" s="210"/>
      <c r="GO42" s="210"/>
      <c r="GP42" s="210"/>
      <c r="GQ42" s="210"/>
      <c r="GR42" s="210"/>
      <c r="GS42" s="210"/>
      <c r="GT42" s="210"/>
      <c r="GU42" s="210"/>
      <c r="GV42" s="210"/>
      <c r="GW42" s="210"/>
      <c r="GX42" s="210"/>
      <c r="GY42" s="210"/>
      <c r="GZ42" s="210"/>
      <c r="HA42" s="210"/>
      <c r="HB42" s="210"/>
      <c r="HC42" s="210"/>
      <c r="HD42" s="210"/>
      <c r="HE42" s="210"/>
      <c r="HF42" s="210"/>
      <c r="HG42" s="210"/>
      <c r="HH42" s="210"/>
      <c r="HI42" s="210"/>
      <c r="HJ42" s="210"/>
      <c r="HK42" s="210"/>
      <c r="HL42" s="210"/>
      <c r="HM42" s="210"/>
      <c r="HN42" s="210"/>
      <c r="HO42" s="210"/>
      <c r="HP42" s="210"/>
      <c r="HQ42" s="210"/>
      <c r="HR42" s="210"/>
      <c r="HS42" s="210"/>
      <c r="HT42" s="210"/>
      <c r="HU42" s="210"/>
      <c r="HV42" s="210"/>
      <c r="HW42" s="210"/>
      <c r="HX42" s="210"/>
      <c r="HY42" s="210"/>
      <c r="HZ42" s="210"/>
      <c r="IA42" s="210"/>
      <c r="IB42" s="210"/>
      <c r="IC42" s="210"/>
      <c r="ID42" s="210"/>
      <c r="IE42" s="210"/>
      <c r="IF42" s="210"/>
      <c r="IG42" s="210"/>
      <c r="IH42" s="210"/>
      <c r="II42" s="210"/>
      <c r="IJ42" s="210"/>
      <c r="IK42" s="210"/>
      <c r="IL42" s="210"/>
      <c r="IM42" s="210"/>
      <c r="IN42" s="210"/>
      <c r="IO42" s="210"/>
      <c r="IP42" s="210"/>
      <c r="IQ42" s="210"/>
      <c r="IR42" s="210"/>
      <c r="IS42" s="210"/>
      <c r="IT42" s="210"/>
      <c r="IU42" s="210"/>
      <c r="IV42" s="210"/>
      <c r="IW42" s="210"/>
      <c r="IX42" s="210"/>
      <c r="IY42" s="210"/>
      <c r="IZ42" s="210"/>
      <c r="JA42" s="210"/>
      <c r="JB42" s="210"/>
      <c r="JC42" s="210"/>
      <c r="JD42" s="210"/>
      <c r="JE42" s="210"/>
      <c r="JF42" s="210"/>
      <c r="JG42" s="210"/>
      <c r="JH42" s="210"/>
      <c r="JI42" s="210"/>
      <c r="JJ42" s="210"/>
      <c r="JK42" s="210"/>
      <c r="JL42" s="210"/>
      <c r="JM42" s="210"/>
      <c r="JN42" s="210"/>
      <c r="JO42" s="210"/>
      <c r="JP42" s="210"/>
      <c r="JQ42" s="210"/>
      <c r="JR42" s="210"/>
      <c r="JS42" s="210"/>
      <c r="JT42" s="210"/>
      <c r="JU42" s="210"/>
      <c r="JV42" s="210"/>
      <c r="JW42" s="210"/>
      <c r="JX42" s="210"/>
      <c r="JY42" s="210"/>
      <c r="JZ42" s="210"/>
      <c r="KA42" s="210"/>
      <c r="KB42" s="210"/>
      <c r="KC42" s="210"/>
      <c r="KD42" s="210"/>
      <c r="KE42" s="210"/>
      <c r="KF42" s="210"/>
      <c r="KG42" s="210"/>
      <c r="KH42" s="210"/>
      <c r="KI42" s="210"/>
      <c r="KJ42" s="210"/>
      <c r="KK42" s="210"/>
      <c r="KL42" s="210"/>
      <c r="KM42" s="210"/>
      <c r="KN42" s="210"/>
      <c r="KO42" s="210"/>
      <c r="KP42" s="210"/>
      <c r="KQ42" s="210"/>
      <c r="KR42" s="210"/>
      <c r="KS42" s="210"/>
      <c r="KT42" s="210"/>
      <c r="KU42" s="210"/>
      <c r="KV42" s="210"/>
      <c r="KW42" s="210"/>
      <c r="KX42" s="210"/>
      <c r="KY42" s="210"/>
      <c r="KZ42" s="210"/>
      <c r="LA42" s="210"/>
      <c r="LB42" s="210"/>
      <c r="LC42" s="210"/>
      <c r="LD42" s="210"/>
      <c r="LE42" s="210"/>
      <c r="LF42" s="210"/>
      <c r="LG42" s="210"/>
      <c r="LH42" s="210"/>
      <c r="LI42" s="210"/>
      <c r="LJ42" s="210"/>
      <c r="LK42" s="210"/>
      <c r="LL42" s="210"/>
      <c r="LM42" s="210"/>
      <c r="LN42" s="210"/>
      <c r="LO42" s="210"/>
      <c r="LP42" s="210"/>
      <c r="LQ42" s="210"/>
      <c r="LR42" s="210"/>
      <c r="LS42" s="210"/>
      <c r="LT42" s="210"/>
      <c r="LU42" s="210"/>
      <c r="LV42" s="210"/>
      <c r="LW42" s="210"/>
      <c r="LX42" s="210"/>
      <c r="LY42" s="210"/>
      <c r="LZ42" s="210"/>
      <c r="MA42" s="210"/>
      <c r="MB42" s="210"/>
      <c r="MC42" s="210"/>
      <c r="MD42" s="210"/>
      <c r="ME42" s="210"/>
      <c r="MF42" s="210"/>
    </row>
    <row r="43" spans="1:344" ht="21.6" customHeight="1">
      <c r="A43" s="256">
        <v>4</v>
      </c>
      <c r="B43" s="276" t="str">
        <f t="shared" si="6"/>
        <v/>
      </c>
      <c r="C43" s="276" t="str">
        <f t="shared" si="7"/>
        <v/>
      </c>
      <c r="D43" s="276" t="str">
        <f t="shared" si="8"/>
        <v/>
      </c>
      <c r="E43" s="628" t="str">
        <f t="shared" si="9"/>
        <v/>
      </c>
      <c r="F43" s="629"/>
      <c r="G43" s="629"/>
      <c r="H43" s="629"/>
      <c r="I43" s="629"/>
      <c r="J43" s="629"/>
      <c r="K43" s="630"/>
      <c r="L43" s="272">
        <v>7</v>
      </c>
      <c r="M43" s="256"/>
      <c r="N43" s="257"/>
      <c r="O43" s="257"/>
      <c r="P43" s="272"/>
      <c r="Q43" s="271"/>
      <c r="R43" s="257"/>
      <c r="S43" s="257"/>
      <c r="T43" s="257"/>
      <c r="U43" s="272"/>
      <c r="V43" s="220"/>
      <c r="W43" s="282" t="s">
        <v>250</v>
      </c>
      <c r="X43" s="283" t="s">
        <v>250</v>
      </c>
      <c r="Y43" s="220"/>
      <c r="Z43" s="256"/>
      <c r="AA43" s="257">
        <v>30</v>
      </c>
      <c r="AB43" s="269">
        <v>30</v>
      </c>
      <c r="AC43" s="270"/>
      <c r="AD43" s="682"/>
      <c r="AE43" s="271"/>
      <c r="AF43" s="257">
        <v>70</v>
      </c>
      <c r="AG43" s="269">
        <v>70</v>
      </c>
      <c r="AH43" s="257"/>
      <c r="AI43" s="682"/>
      <c r="AJ43" s="257"/>
      <c r="AK43" s="257">
        <v>110</v>
      </c>
      <c r="AL43" s="269">
        <v>110</v>
      </c>
      <c r="AM43" s="272"/>
      <c r="AS43" s="217" t="s">
        <v>307</v>
      </c>
      <c r="AT43" s="289" t="str">
        <f>IF(改訂版ｺｱｼｰﾄ用!B34="","",改訂版ｺｱｼｰﾄ用!B34)</f>
        <v/>
      </c>
      <c r="AU43" s="319"/>
      <c r="AV43" s="290"/>
      <c r="AW43" s="290"/>
      <c r="AX43" s="290"/>
      <c r="AY43" s="290"/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  <c r="BO43" s="290"/>
      <c r="BP43" s="290"/>
      <c r="BQ43" s="291" t="s">
        <v>308</v>
      </c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210"/>
      <c r="CM43" s="210"/>
      <c r="CN43" s="210"/>
      <c r="CO43" s="210"/>
      <c r="CP43" s="210"/>
      <c r="CQ43" s="210"/>
      <c r="CR43" s="210"/>
      <c r="CS43" s="210"/>
      <c r="CT43" s="210"/>
      <c r="CU43" s="210"/>
      <c r="CV43" s="210"/>
      <c r="CW43" s="210"/>
      <c r="CX43" s="210"/>
      <c r="CY43" s="210"/>
      <c r="CZ43" s="210"/>
      <c r="DA43" s="210"/>
      <c r="DB43" s="210"/>
      <c r="DC43" s="210"/>
      <c r="DD43" s="210"/>
      <c r="DE43" s="210"/>
      <c r="DF43" s="210"/>
      <c r="DG43" s="210"/>
      <c r="DH43" s="210"/>
      <c r="DI43" s="210"/>
      <c r="DJ43" s="210"/>
      <c r="DK43" s="210"/>
      <c r="DL43" s="210"/>
      <c r="DM43" s="210"/>
      <c r="DN43" s="210"/>
      <c r="DO43" s="210"/>
      <c r="DP43" s="210"/>
      <c r="DQ43" s="210"/>
      <c r="DR43" s="210"/>
      <c r="DS43" s="210"/>
      <c r="DT43" s="210"/>
      <c r="DU43" s="210"/>
      <c r="DV43" s="210"/>
      <c r="DW43" s="210"/>
      <c r="DX43" s="210"/>
      <c r="DY43" s="210"/>
      <c r="DZ43" s="210"/>
      <c r="EA43" s="210"/>
      <c r="EB43" s="210"/>
      <c r="EC43" s="210"/>
      <c r="ED43" s="210"/>
      <c r="EE43" s="210"/>
      <c r="EF43" s="210"/>
      <c r="EG43" s="210"/>
      <c r="EH43" s="210"/>
      <c r="EI43" s="210"/>
      <c r="EJ43" s="210"/>
      <c r="EK43" s="210"/>
      <c r="EL43" s="210"/>
      <c r="EM43" s="210"/>
      <c r="EN43" s="210"/>
      <c r="EO43" s="210"/>
      <c r="EP43" s="210"/>
      <c r="EQ43" s="210"/>
      <c r="ER43" s="210"/>
      <c r="ES43" s="210"/>
      <c r="ET43" s="210"/>
      <c r="EU43" s="210"/>
      <c r="EV43" s="210"/>
      <c r="EW43" s="210"/>
      <c r="EX43" s="210"/>
      <c r="EY43" s="210"/>
      <c r="EZ43" s="210"/>
      <c r="FA43" s="210"/>
      <c r="FB43" s="210"/>
      <c r="FC43" s="210"/>
      <c r="FD43" s="210"/>
      <c r="FE43" s="210"/>
      <c r="FF43" s="210"/>
      <c r="FG43" s="210"/>
      <c r="FH43" s="210"/>
      <c r="FI43" s="210"/>
      <c r="FJ43" s="210"/>
      <c r="FK43" s="210"/>
      <c r="FL43" s="210"/>
      <c r="FM43" s="210"/>
      <c r="FN43" s="210"/>
      <c r="FO43" s="210"/>
      <c r="FP43" s="210"/>
      <c r="FQ43" s="210"/>
      <c r="FR43" s="210"/>
      <c r="FS43" s="210"/>
      <c r="FT43" s="210"/>
      <c r="FU43" s="210"/>
      <c r="FV43" s="210"/>
      <c r="FW43" s="210"/>
      <c r="FX43" s="210"/>
      <c r="FY43" s="210"/>
      <c r="FZ43" s="210"/>
      <c r="GA43" s="210"/>
      <c r="GB43" s="210"/>
      <c r="GC43" s="210"/>
      <c r="GD43" s="210"/>
      <c r="GE43" s="210"/>
      <c r="GF43" s="210"/>
      <c r="GG43" s="210"/>
      <c r="GH43" s="210"/>
      <c r="GI43" s="210"/>
      <c r="GJ43" s="210"/>
      <c r="GK43" s="210"/>
      <c r="GL43" s="210"/>
      <c r="GM43" s="210"/>
      <c r="GN43" s="210"/>
      <c r="GO43" s="210"/>
      <c r="GP43" s="210"/>
      <c r="GQ43" s="210"/>
      <c r="GR43" s="210"/>
      <c r="GS43" s="210"/>
      <c r="GT43" s="210"/>
      <c r="GU43" s="210"/>
      <c r="GV43" s="210"/>
      <c r="GW43" s="210"/>
      <c r="GX43" s="210"/>
      <c r="GY43" s="210"/>
      <c r="GZ43" s="210"/>
      <c r="HA43" s="210"/>
      <c r="HB43" s="210"/>
      <c r="HC43" s="210"/>
      <c r="HD43" s="210"/>
      <c r="HE43" s="210"/>
      <c r="HF43" s="210"/>
      <c r="HG43" s="210"/>
      <c r="HH43" s="210"/>
      <c r="HI43" s="210"/>
      <c r="HJ43" s="210"/>
      <c r="HK43" s="210"/>
      <c r="HL43" s="210"/>
      <c r="HM43" s="210"/>
      <c r="HN43" s="210"/>
      <c r="HO43" s="210"/>
      <c r="HP43" s="210"/>
      <c r="HQ43" s="210"/>
      <c r="HR43" s="210"/>
      <c r="HS43" s="210"/>
      <c r="HT43" s="210"/>
      <c r="HU43" s="210"/>
      <c r="HV43" s="210"/>
      <c r="HW43" s="210"/>
      <c r="HX43" s="210"/>
      <c r="HY43" s="210"/>
      <c r="HZ43" s="210"/>
      <c r="IA43" s="210"/>
      <c r="IB43" s="210"/>
      <c r="IC43" s="210"/>
      <c r="ID43" s="210"/>
      <c r="IE43" s="210"/>
      <c r="IF43" s="210"/>
      <c r="IG43" s="210"/>
      <c r="IH43" s="210"/>
      <c r="II43" s="210"/>
      <c r="IJ43" s="210"/>
      <c r="IK43" s="210"/>
      <c r="IL43" s="210"/>
      <c r="IM43" s="210"/>
      <c r="IN43" s="210"/>
      <c r="IO43" s="210"/>
      <c r="IP43" s="210"/>
      <c r="IQ43" s="210"/>
      <c r="IR43" s="210"/>
      <c r="IS43" s="210"/>
      <c r="IT43" s="210"/>
      <c r="IU43" s="210"/>
      <c r="IV43" s="210"/>
      <c r="IW43" s="210"/>
      <c r="IX43" s="210"/>
      <c r="IY43" s="210"/>
      <c r="IZ43" s="210"/>
      <c r="JA43" s="210"/>
      <c r="JB43" s="210"/>
      <c r="JC43" s="210"/>
      <c r="JD43" s="210"/>
      <c r="JE43" s="210"/>
      <c r="JF43" s="210"/>
      <c r="JG43" s="210"/>
      <c r="JH43" s="210"/>
      <c r="JI43" s="210"/>
      <c r="JJ43" s="210"/>
      <c r="JK43" s="210"/>
      <c r="JL43" s="210"/>
      <c r="JM43" s="210"/>
      <c r="JN43" s="210"/>
      <c r="JO43" s="210"/>
      <c r="JP43" s="210"/>
      <c r="JQ43" s="210"/>
      <c r="JR43" s="210"/>
      <c r="JS43" s="210"/>
      <c r="JT43" s="210"/>
      <c r="JU43" s="210"/>
      <c r="JV43" s="210"/>
      <c r="JW43" s="210"/>
      <c r="JX43" s="210"/>
      <c r="JY43" s="210"/>
      <c r="JZ43" s="210"/>
      <c r="KA43" s="210"/>
      <c r="KB43" s="210"/>
      <c r="KC43" s="210"/>
      <c r="KD43" s="210"/>
      <c r="KE43" s="210"/>
      <c r="KF43" s="210"/>
      <c r="KG43" s="210"/>
      <c r="KH43" s="210"/>
      <c r="KI43" s="210"/>
      <c r="KJ43" s="210"/>
      <c r="KK43" s="210"/>
      <c r="KL43" s="210"/>
      <c r="KM43" s="210"/>
      <c r="KN43" s="210"/>
      <c r="KO43" s="210"/>
      <c r="KP43" s="210"/>
      <c r="KQ43" s="210"/>
      <c r="KR43" s="210"/>
      <c r="KS43" s="210"/>
      <c r="KT43" s="210"/>
      <c r="KU43" s="210"/>
      <c r="KV43" s="210"/>
      <c r="KW43" s="210"/>
      <c r="KX43" s="210"/>
      <c r="KY43" s="210"/>
      <c r="KZ43" s="210"/>
      <c r="LA43" s="210"/>
      <c r="LB43" s="210"/>
      <c r="LC43" s="210"/>
      <c r="LD43" s="210"/>
      <c r="LE43" s="210"/>
      <c r="LF43" s="210"/>
      <c r="LG43" s="210"/>
      <c r="LH43" s="210"/>
      <c r="LI43" s="210"/>
      <c r="LJ43" s="210"/>
      <c r="LK43" s="210"/>
      <c r="LL43" s="210"/>
      <c r="LM43" s="210"/>
      <c r="LN43" s="210"/>
      <c r="LO43" s="210"/>
      <c r="LP43" s="210"/>
      <c r="LQ43" s="210"/>
      <c r="LR43" s="210"/>
      <c r="LS43" s="210"/>
      <c r="LT43" s="210"/>
      <c r="LU43" s="210"/>
      <c r="LV43" s="210"/>
      <c r="LW43" s="210"/>
      <c r="LX43" s="210"/>
      <c r="LY43" s="210"/>
      <c r="LZ43" s="210"/>
      <c r="MA43" s="210"/>
      <c r="MB43" s="210"/>
      <c r="MC43" s="210"/>
      <c r="MD43" s="210"/>
      <c r="ME43" s="210"/>
      <c r="MF43" s="210"/>
    </row>
    <row r="44" spans="1:344" ht="21.6" customHeight="1">
      <c r="A44" s="256">
        <v>5</v>
      </c>
      <c r="B44" s="276" t="str">
        <f t="shared" si="6"/>
        <v/>
      </c>
      <c r="C44" s="276" t="str">
        <f t="shared" si="7"/>
        <v/>
      </c>
      <c r="D44" s="276" t="str">
        <f t="shared" si="8"/>
        <v/>
      </c>
      <c r="E44" s="628" t="str">
        <f t="shared" si="9"/>
        <v/>
      </c>
      <c r="F44" s="629"/>
      <c r="G44" s="629"/>
      <c r="H44" s="629"/>
      <c r="I44" s="629"/>
      <c r="J44" s="629"/>
      <c r="K44" s="630"/>
      <c r="L44" s="272">
        <v>8</v>
      </c>
      <c r="M44" s="256"/>
      <c r="N44" s="257"/>
      <c r="O44" s="257"/>
      <c r="P44" s="272"/>
      <c r="Q44" s="271"/>
      <c r="R44" s="257"/>
      <c r="S44" s="257"/>
      <c r="T44" s="257"/>
      <c r="U44" s="272"/>
      <c r="V44" s="220"/>
      <c r="W44" s="282" t="s">
        <v>251</v>
      </c>
      <c r="X44" s="283" t="s">
        <v>251</v>
      </c>
      <c r="Y44" s="220"/>
      <c r="Z44" s="256"/>
      <c r="AA44" s="257">
        <v>31</v>
      </c>
      <c r="AB44" s="269">
        <v>31</v>
      </c>
      <c r="AC44" s="270"/>
      <c r="AD44" s="682"/>
      <c r="AE44" s="271"/>
      <c r="AF44" s="257">
        <v>71</v>
      </c>
      <c r="AG44" s="269">
        <v>71</v>
      </c>
      <c r="AH44" s="257"/>
      <c r="AI44" s="682"/>
      <c r="AJ44" s="257"/>
      <c r="AK44" s="257">
        <v>111</v>
      </c>
      <c r="AL44" s="269">
        <v>111</v>
      </c>
      <c r="AM44" s="272"/>
      <c r="AS44" s="217" t="s">
        <v>309</v>
      </c>
      <c r="AT44" s="289" t="str">
        <f>IF(改訂版ｺｱｼｰﾄ用!B35="","",改訂版ｺｱｼｰﾄ用!B35)</f>
        <v/>
      </c>
      <c r="AU44" s="319"/>
      <c r="AV44" s="290"/>
      <c r="AW44" s="290"/>
      <c r="AX44" s="290"/>
      <c r="AY44" s="290"/>
      <c r="AZ44" s="290"/>
      <c r="BA44" s="290"/>
      <c r="BB44" s="290"/>
      <c r="BC44" s="290"/>
      <c r="BD44" s="290"/>
      <c r="BE44" s="290"/>
      <c r="BF44" s="290"/>
      <c r="BG44" s="290"/>
      <c r="BH44" s="290"/>
      <c r="BI44" s="290"/>
      <c r="BJ44" s="290"/>
      <c r="BK44" s="290"/>
      <c r="BL44" s="290"/>
      <c r="BM44" s="290"/>
      <c r="BN44" s="290"/>
      <c r="BO44" s="290"/>
      <c r="BP44" s="290"/>
      <c r="BQ44" s="291" t="s">
        <v>310</v>
      </c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10"/>
      <c r="EZ44" s="210"/>
      <c r="FA44" s="210"/>
      <c r="FB44" s="210"/>
      <c r="FC44" s="210"/>
      <c r="FD44" s="210"/>
      <c r="FE44" s="210"/>
      <c r="FF44" s="210"/>
      <c r="FG44" s="210"/>
      <c r="FH44" s="210"/>
      <c r="FI44" s="210"/>
      <c r="FJ44" s="210"/>
      <c r="FK44" s="210"/>
      <c r="FL44" s="210"/>
      <c r="FM44" s="210"/>
      <c r="FN44" s="210"/>
      <c r="FO44" s="210"/>
      <c r="FP44" s="210"/>
      <c r="FQ44" s="210"/>
      <c r="FR44" s="210"/>
      <c r="FS44" s="210"/>
      <c r="FT44" s="210"/>
      <c r="FU44" s="210"/>
      <c r="FV44" s="210"/>
      <c r="FW44" s="210"/>
      <c r="FX44" s="210"/>
      <c r="FY44" s="210"/>
      <c r="FZ44" s="210"/>
      <c r="GA44" s="210"/>
      <c r="GB44" s="210"/>
      <c r="GC44" s="210"/>
      <c r="GD44" s="210"/>
      <c r="GE44" s="210"/>
      <c r="GF44" s="210"/>
      <c r="GG44" s="210"/>
      <c r="GH44" s="210"/>
      <c r="GI44" s="210"/>
      <c r="GJ44" s="210"/>
      <c r="GK44" s="210"/>
      <c r="GL44" s="210"/>
      <c r="GM44" s="210"/>
      <c r="GN44" s="210"/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210"/>
      <c r="IS44" s="210"/>
      <c r="IT44" s="210"/>
      <c r="IU44" s="210"/>
      <c r="IV44" s="210"/>
      <c r="IW44" s="210"/>
      <c r="IX44" s="210"/>
      <c r="IY44" s="210"/>
      <c r="IZ44" s="210"/>
      <c r="JA44" s="210"/>
      <c r="JB44" s="210"/>
      <c r="JC44" s="210"/>
      <c r="JD44" s="210"/>
      <c r="JE44" s="210"/>
      <c r="JF44" s="210"/>
      <c r="JG44" s="210"/>
      <c r="JH44" s="210"/>
      <c r="JI44" s="210"/>
      <c r="JJ44" s="210"/>
      <c r="JK44" s="210"/>
      <c r="JL44" s="210"/>
      <c r="JM44" s="210"/>
      <c r="JN44" s="210"/>
      <c r="JO44" s="210"/>
      <c r="JP44" s="210"/>
      <c r="JQ44" s="210"/>
      <c r="JR44" s="210"/>
      <c r="JS44" s="210"/>
      <c r="JT44" s="210"/>
      <c r="JU44" s="210"/>
      <c r="JV44" s="210"/>
      <c r="JW44" s="210"/>
      <c r="JX44" s="210"/>
      <c r="JY44" s="210"/>
      <c r="JZ44" s="210"/>
      <c r="KA44" s="210"/>
      <c r="KB44" s="210"/>
      <c r="KC44" s="210"/>
      <c r="KD44" s="210"/>
      <c r="KE44" s="210"/>
      <c r="KF44" s="210"/>
      <c r="KG44" s="210"/>
      <c r="KH44" s="210"/>
      <c r="KI44" s="210"/>
      <c r="KJ44" s="210"/>
      <c r="KK44" s="210"/>
      <c r="KL44" s="210"/>
      <c r="KM44" s="210"/>
      <c r="KN44" s="210"/>
      <c r="KO44" s="210"/>
      <c r="KP44" s="210"/>
      <c r="KQ44" s="210"/>
      <c r="KR44" s="210"/>
      <c r="KS44" s="210"/>
      <c r="KT44" s="210"/>
      <c r="KU44" s="210"/>
      <c r="KV44" s="210"/>
      <c r="KW44" s="210"/>
      <c r="KX44" s="210"/>
      <c r="KY44" s="210"/>
      <c r="KZ44" s="210"/>
      <c r="LA44" s="210"/>
      <c r="LB44" s="210"/>
      <c r="LC44" s="210"/>
      <c r="LD44" s="210"/>
      <c r="LE44" s="210"/>
      <c r="LF44" s="210"/>
      <c r="LG44" s="210"/>
      <c r="LH44" s="210"/>
      <c r="LI44" s="210"/>
      <c r="LJ44" s="210"/>
      <c r="LK44" s="210"/>
      <c r="LL44" s="210"/>
      <c r="LM44" s="210"/>
      <c r="LN44" s="210"/>
      <c r="LO44" s="210"/>
      <c r="LP44" s="210"/>
      <c r="LQ44" s="210"/>
      <c r="LR44" s="210"/>
      <c r="LS44" s="210"/>
      <c r="LT44" s="210"/>
      <c r="LU44" s="210"/>
      <c r="LV44" s="210"/>
      <c r="LW44" s="210"/>
      <c r="LX44" s="210"/>
      <c r="LY44" s="210"/>
      <c r="LZ44" s="210"/>
      <c r="MA44" s="210"/>
      <c r="MB44" s="210"/>
      <c r="MC44" s="210"/>
      <c r="MD44" s="210"/>
      <c r="ME44" s="210"/>
      <c r="MF44" s="210"/>
    </row>
    <row r="45" spans="1:344" ht="21.6" customHeight="1" thickBot="1">
      <c r="A45" s="284">
        <v>6</v>
      </c>
      <c r="B45" s="276" t="str">
        <f t="shared" si="6"/>
        <v/>
      </c>
      <c r="C45" s="276" t="str">
        <f t="shared" si="7"/>
        <v/>
      </c>
      <c r="D45" s="276" t="str">
        <f t="shared" si="8"/>
        <v/>
      </c>
      <c r="E45" s="628" t="str">
        <f t="shared" si="9"/>
        <v/>
      </c>
      <c r="F45" s="629"/>
      <c r="G45" s="629"/>
      <c r="H45" s="629"/>
      <c r="I45" s="629"/>
      <c r="J45" s="629"/>
      <c r="K45" s="630"/>
      <c r="L45" s="272">
        <v>9</v>
      </c>
      <c r="M45" s="284"/>
      <c r="N45" s="285"/>
      <c r="O45" s="285"/>
      <c r="P45" s="286"/>
      <c r="Q45" s="287"/>
      <c r="R45" s="285"/>
      <c r="S45" s="285"/>
      <c r="T45" s="285"/>
      <c r="U45" s="286"/>
      <c r="V45" s="220"/>
      <c r="W45" s="301" t="s">
        <v>252</v>
      </c>
      <c r="X45" s="302" t="s">
        <v>252</v>
      </c>
      <c r="Y45" s="220"/>
      <c r="Z45" s="256"/>
      <c r="AA45" s="257">
        <v>32</v>
      </c>
      <c r="AB45" s="269">
        <v>32</v>
      </c>
      <c r="AC45" s="270"/>
      <c r="AD45" s="682"/>
      <c r="AE45" s="271"/>
      <c r="AF45" s="257">
        <v>72</v>
      </c>
      <c r="AG45" s="269">
        <v>72</v>
      </c>
      <c r="AH45" s="257"/>
      <c r="AI45" s="682"/>
      <c r="AJ45" s="257"/>
      <c r="AK45" s="257">
        <v>112</v>
      </c>
      <c r="AL45" s="269">
        <v>112</v>
      </c>
      <c r="AM45" s="272"/>
      <c r="AS45" s="217" t="s">
        <v>311</v>
      </c>
      <c r="AT45" s="303" t="str">
        <f>IF(改訂版ｺｱｼｰﾄ用!B36="","",改訂版ｺｱｼｰﾄ用!B36)</f>
        <v/>
      </c>
      <c r="AU45" s="320"/>
      <c r="AV45" s="320"/>
      <c r="AW45" s="320"/>
      <c r="AX45" s="320"/>
      <c r="AY45" s="320"/>
      <c r="AZ45" s="320"/>
      <c r="BA45" s="320"/>
      <c r="BB45" s="320"/>
      <c r="BC45" s="320"/>
      <c r="BD45" s="320"/>
      <c r="BE45" s="320"/>
      <c r="BF45" s="320"/>
      <c r="BG45" s="320"/>
      <c r="BH45" s="320"/>
      <c r="BI45" s="320"/>
      <c r="BJ45" s="320"/>
      <c r="BK45" s="320"/>
      <c r="BL45" s="320"/>
      <c r="BM45" s="320"/>
      <c r="BN45" s="320"/>
      <c r="BO45" s="320"/>
      <c r="BP45" s="320"/>
      <c r="BQ45" s="303" t="s">
        <v>312</v>
      </c>
      <c r="BT45" s="210"/>
      <c r="BU45" s="210"/>
      <c r="BV45" s="210"/>
      <c r="BW45" s="210"/>
      <c r="BX45" s="210"/>
      <c r="BY45" s="210"/>
      <c r="BZ45" s="210"/>
      <c r="CA45" s="210"/>
      <c r="CB45" s="210"/>
      <c r="CC45" s="210"/>
      <c r="CD45" s="210"/>
      <c r="CE45" s="210"/>
      <c r="CF45" s="210"/>
      <c r="CG45" s="210"/>
      <c r="CH45" s="210"/>
      <c r="CI45" s="210"/>
      <c r="CJ45" s="210"/>
      <c r="CK45" s="210"/>
      <c r="CL45" s="210"/>
      <c r="CM45" s="210"/>
      <c r="CN45" s="210"/>
      <c r="CO45" s="210"/>
      <c r="CP45" s="210"/>
      <c r="CQ45" s="210"/>
      <c r="CR45" s="210"/>
      <c r="CS45" s="210"/>
      <c r="CT45" s="210"/>
      <c r="CU45" s="210"/>
      <c r="CV45" s="210"/>
      <c r="CW45" s="210"/>
      <c r="CX45" s="210"/>
      <c r="CY45" s="210"/>
      <c r="CZ45" s="210"/>
      <c r="DA45" s="210"/>
      <c r="DB45" s="210"/>
      <c r="DC45" s="210"/>
      <c r="DD45" s="210"/>
      <c r="DE45" s="210"/>
      <c r="DF45" s="210"/>
      <c r="DG45" s="210"/>
      <c r="DH45" s="210"/>
      <c r="DI45" s="210"/>
      <c r="DJ45" s="210"/>
      <c r="DK45" s="210"/>
      <c r="DL45" s="210"/>
      <c r="DM45" s="210"/>
      <c r="DN45" s="210"/>
      <c r="DO45" s="210"/>
      <c r="DP45" s="210"/>
      <c r="DQ45" s="210"/>
      <c r="DR45" s="210"/>
      <c r="DS45" s="210"/>
      <c r="DT45" s="210"/>
      <c r="DU45" s="210"/>
      <c r="DV45" s="210"/>
      <c r="DW45" s="210"/>
      <c r="DX45" s="210"/>
      <c r="DY45" s="210"/>
      <c r="DZ45" s="210"/>
      <c r="EA45" s="210"/>
      <c r="EB45" s="210"/>
      <c r="EC45" s="210"/>
      <c r="ED45" s="210"/>
      <c r="EE45" s="210"/>
      <c r="EF45" s="210"/>
      <c r="EG45" s="210"/>
      <c r="EH45" s="210"/>
      <c r="EI45" s="210"/>
      <c r="EJ45" s="210"/>
      <c r="EK45" s="210"/>
      <c r="EL45" s="210"/>
      <c r="EM45" s="210"/>
      <c r="EN45" s="210"/>
      <c r="EO45" s="210"/>
      <c r="EP45" s="210"/>
      <c r="EQ45" s="210"/>
      <c r="ER45" s="210"/>
      <c r="ES45" s="210"/>
      <c r="ET45" s="210"/>
      <c r="EU45" s="210"/>
      <c r="EV45" s="210"/>
      <c r="EW45" s="210"/>
      <c r="EX45" s="210"/>
      <c r="EY45" s="210"/>
      <c r="EZ45" s="210"/>
      <c r="FA45" s="210"/>
      <c r="FB45" s="210"/>
      <c r="FC45" s="210"/>
      <c r="FD45" s="210"/>
      <c r="FE45" s="210"/>
      <c r="FF45" s="210"/>
      <c r="FG45" s="210"/>
      <c r="FH45" s="210"/>
      <c r="FI45" s="210"/>
      <c r="FJ45" s="210"/>
      <c r="FK45" s="210"/>
      <c r="FL45" s="210"/>
      <c r="FM45" s="210"/>
      <c r="FN45" s="210"/>
      <c r="FO45" s="210"/>
      <c r="FP45" s="210"/>
      <c r="FQ45" s="210"/>
      <c r="FR45" s="210"/>
      <c r="FS45" s="210"/>
      <c r="FT45" s="210"/>
      <c r="FU45" s="210"/>
      <c r="FV45" s="210"/>
      <c r="FW45" s="210"/>
      <c r="FX45" s="210"/>
      <c r="FY45" s="210"/>
      <c r="FZ45" s="210"/>
      <c r="GA45" s="210"/>
      <c r="GB45" s="210"/>
      <c r="GC45" s="210"/>
      <c r="GD45" s="210"/>
      <c r="GE45" s="210"/>
      <c r="GF45" s="210"/>
      <c r="GG45" s="210"/>
      <c r="GH45" s="210"/>
      <c r="GI45" s="210"/>
      <c r="GJ45" s="210"/>
      <c r="GK45" s="210"/>
      <c r="GL45" s="210"/>
      <c r="GM45" s="210"/>
      <c r="GN45" s="210"/>
      <c r="GO45" s="210"/>
      <c r="GP45" s="210"/>
      <c r="GQ45" s="210"/>
      <c r="GR45" s="210"/>
      <c r="GS45" s="210"/>
      <c r="GT45" s="210"/>
      <c r="GU45" s="210"/>
      <c r="GV45" s="210"/>
      <c r="GW45" s="210"/>
      <c r="GX45" s="210"/>
      <c r="GY45" s="210"/>
      <c r="GZ45" s="210"/>
      <c r="HA45" s="210"/>
      <c r="HB45" s="210"/>
      <c r="HC45" s="210"/>
      <c r="HD45" s="210"/>
      <c r="HE45" s="210"/>
      <c r="HF45" s="210"/>
      <c r="HG45" s="210"/>
      <c r="HH45" s="210"/>
      <c r="HI45" s="210"/>
      <c r="HJ45" s="210"/>
      <c r="HK45" s="210"/>
      <c r="HL45" s="210"/>
      <c r="HM45" s="210"/>
      <c r="HN45" s="210"/>
      <c r="HO45" s="210"/>
      <c r="HP45" s="210"/>
      <c r="HQ45" s="210"/>
      <c r="HR45" s="210"/>
      <c r="HS45" s="210"/>
      <c r="HT45" s="210"/>
      <c r="HU45" s="210"/>
      <c r="HV45" s="210"/>
      <c r="HW45" s="210"/>
      <c r="HX45" s="210"/>
      <c r="HY45" s="210"/>
      <c r="HZ45" s="210"/>
      <c r="IA45" s="210"/>
      <c r="IB45" s="210"/>
      <c r="IC45" s="210"/>
      <c r="ID45" s="210"/>
      <c r="IE45" s="210"/>
      <c r="IF45" s="210"/>
      <c r="IG45" s="210"/>
      <c r="IH45" s="210"/>
      <c r="II45" s="210"/>
      <c r="IJ45" s="210"/>
      <c r="IK45" s="210"/>
      <c r="IL45" s="210"/>
      <c r="IM45" s="210"/>
      <c r="IN45" s="210"/>
      <c r="IO45" s="210"/>
      <c r="IP45" s="210"/>
      <c r="IQ45" s="210"/>
      <c r="IR45" s="210"/>
      <c r="IS45" s="210"/>
      <c r="IT45" s="210"/>
      <c r="IU45" s="210"/>
      <c r="IV45" s="210"/>
      <c r="IW45" s="210"/>
      <c r="IX45" s="210"/>
      <c r="IY45" s="210"/>
      <c r="IZ45" s="210"/>
      <c r="JA45" s="210"/>
      <c r="JB45" s="210"/>
      <c r="JC45" s="210"/>
      <c r="JD45" s="210"/>
      <c r="JE45" s="210"/>
      <c r="JF45" s="210"/>
      <c r="JG45" s="210"/>
      <c r="JH45" s="210"/>
      <c r="JI45" s="210"/>
      <c r="JJ45" s="210"/>
      <c r="JK45" s="210"/>
      <c r="JL45" s="210"/>
      <c r="JM45" s="210"/>
      <c r="JN45" s="210"/>
      <c r="JO45" s="210"/>
      <c r="JP45" s="210"/>
      <c r="JQ45" s="210"/>
      <c r="JR45" s="210"/>
      <c r="JS45" s="210"/>
      <c r="JT45" s="210"/>
      <c r="JU45" s="210"/>
      <c r="JV45" s="210"/>
      <c r="JW45" s="210"/>
      <c r="JX45" s="210"/>
      <c r="JY45" s="210"/>
      <c r="JZ45" s="210"/>
      <c r="KA45" s="210"/>
      <c r="KB45" s="210"/>
      <c r="KC45" s="210"/>
      <c r="KD45" s="210"/>
      <c r="KE45" s="210"/>
      <c r="KF45" s="210"/>
      <c r="KG45" s="210"/>
      <c r="KH45" s="210"/>
      <c r="KI45" s="210"/>
      <c r="KJ45" s="210"/>
      <c r="KK45" s="210"/>
      <c r="KL45" s="210"/>
      <c r="KM45" s="210"/>
      <c r="KN45" s="210"/>
      <c r="KO45" s="210"/>
      <c r="KP45" s="210"/>
      <c r="KQ45" s="210"/>
      <c r="KR45" s="210"/>
      <c r="KS45" s="210"/>
      <c r="KT45" s="210"/>
      <c r="KU45" s="210"/>
      <c r="KV45" s="210"/>
      <c r="KW45" s="210"/>
      <c r="KX45" s="210"/>
      <c r="KY45" s="210"/>
      <c r="KZ45" s="210"/>
      <c r="LA45" s="210"/>
      <c r="LB45" s="210"/>
      <c r="LC45" s="210"/>
      <c r="LD45" s="210"/>
      <c r="LE45" s="210"/>
      <c r="LF45" s="210"/>
      <c r="LG45" s="210"/>
      <c r="LH45" s="210"/>
      <c r="LI45" s="210"/>
      <c r="LJ45" s="210"/>
      <c r="LK45" s="210"/>
      <c r="LL45" s="210"/>
      <c r="LM45" s="210"/>
      <c r="LN45" s="210"/>
      <c r="LO45" s="210"/>
      <c r="LP45" s="210"/>
      <c r="LQ45" s="210"/>
      <c r="LR45" s="210"/>
      <c r="LS45" s="210"/>
      <c r="LT45" s="210"/>
      <c r="LU45" s="210"/>
      <c r="LV45" s="210"/>
      <c r="LW45" s="210"/>
      <c r="LX45" s="210"/>
      <c r="LY45" s="210"/>
      <c r="LZ45" s="210"/>
      <c r="MA45" s="210"/>
      <c r="MB45" s="210"/>
      <c r="MC45" s="210"/>
      <c r="MD45" s="210"/>
      <c r="ME45" s="210"/>
      <c r="MF45" s="210"/>
    </row>
    <row r="46" spans="1:344" ht="21" customHeight="1" thickBot="1">
      <c r="A46" s="284">
        <v>7</v>
      </c>
      <c r="B46" s="276" t="str">
        <f t="shared" si="6"/>
        <v/>
      </c>
      <c r="C46" s="276" t="str">
        <f t="shared" si="7"/>
        <v/>
      </c>
      <c r="D46" s="276" t="str">
        <f t="shared" si="8"/>
        <v/>
      </c>
      <c r="E46" s="628" t="str">
        <f t="shared" si="9"/>
        <v/>
      </c>
      <c r="F46" s="629"/>
      <c r="G46" s="629"/>
      <c r="H46" s="629"/>
      <c r="I46" s="629"/>
      <c r="J46" s="629"/>
      <c r="K46" s="630"/>
      <c r="L46" s="272">
        <v>10</v>
      </c>
      <c r="M46" s="285"/>
      <c r="N46" s="285"/>
      <c r="O46" s="285"/>
      <c r="P46" s="304"/>
      <c r="Q46" s="284"/>
      <c r="R46" s="285"/>
      <c r="S46" s="285"/>
      <c r="T46" s="285"/>
      <c r="U46" s="286"/>
      <c r="V46" s="220"/>
      <c r="W46" s="305"/>
      <c r="X46" s="305"/>
      <c r="Y46" s="220"/>
      <c r="Z46" s="256"/>
      <c r="AA46" s="285">
        <v>33</v>
      </c>
      <c r="AB46" s="269">
        <v>33</v>
      </c>
      <c r="AC46" s="270"/>
      <c r="AD46" s="682"/>
      <c r="AE46" s="271"/>
      <c r="AF46" s="257">
        <v>73</v>
      </c>
      <c r="AG46" s="269">
        <v>73</v>
      </c>
      <c r="AH46" s="257"/>
      <c r="AI46" s="682"/>
      <c r="AJ46" s="257"/>
      <c r="AK46" s="257">
        <v>113</v>
      </c>
      <c r="AL46" s="269">
        <v>113</v>
      </c>
      <c r="AM46" s="272"/>
      <c r="AS46" s="217" t="s">
        <v>167</v>
      </c>
      <c r="AT46" s="306" t="str">
        <f>IF(改訂版ｺｱｼｰﾄ用!B37="","",改訂版ｺｱｼｰﾄ用!B37)</f>
        <v/>
      </c>
      <c r="AU46" s="321"/>
      <c r="AV46" s="321"/>
      <c r="AW46" s="306"/>
      <c r="AX46" s="321"/>
      <c r="AY46" s="321"/>
      <c r="AZ46" s="306"/>
      <c r="BA46" s="321"/>
      <c r="BB46" s="321"/>
      <c r="BC46" s="306"/>
      <c r="BD46" s="321"/>
      <c r="BE46" s="321"/>
      <c r="BF46" s="306"/>
      <c r="BG46" s="321"/>
      <c r="BH46" s="321"/>
      <c r="BI46" s="306"/>
      <c r="BJ46" s="321"/>
      <c r="BK46" s="321"/>
      <c r="BL46" s="306"/>
      <c r="BM46" s="321"/>
      <c r="BN46" s="321"/>
      <c r="BO46" s="306"/>
      <c r="BP46" s="321"/>
      <c r="BQ46" s="306" t="s">
        <v>100</v>
      </c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  <c r="FF46" s="210"/>
      <c r="FG46" s="210"/>
      <c r="FH46" s="210"/>
      <c r="FI46" s="210"/>
      <c r="FJ46" s="210"/>
      <c r="FK46" s="210"/>
      <c r="FL46" s="210"/>
      <c r="FM46" s="210"/>
      <c r="FN46" s="210"/>
      <c r="FO46" s="210"/>
      <c r="FP46" s="210"/>
      <c r="FQ46" s="210"/>
      <c r="FR46" s="210"/>
      <c r="FS46" s="210"/>
      <c r="FT46" s="210"/>
      <c r="FU46" s="210"/>
      <c r="FV46" s="210"/>
      <c r="FW46" s="210"/>
      <c r="FX46" s="210"/>
      <c r="FY46" s="210"/>
      <c r="FZ46" s="210"/>
      <c r="GA46" s="210"/>
      <c r="GB46" s="210"/>
      <c r="GC46" s="210"/>
      <c r="GD46" s="210"/>
      <c r="GE46" s="210"/>
      <c r="GF46" s="210"/>
      <c r="GG46" s="210"/>
      <c r="GH46" s="210"/>
      <c r="GI46" s="210"/>
      <c r="GJ46" s="210"/>
      <c r="GK46" s="210"/>
      <c r="GL46" s="210"/>
      <c r="GM46" s="210"/>
      <c r="GN46" s="210"/>
      <c r="GO46" s="210"/>
      <c r="GP46" s="210"/>
      <c r="GQ46" s="210"/>
      <c r="GR46" s="210"/>
      <c r="GS46" s="210"/>
      <c r="GT46" s="210"/>
      <c r="GU46" s="210"/>
      <c r="GV46" s="210"/>
      <c r="GW46" s="210"/>
      <c r="GX46" s="210"/>
      <c r="GY46" s="210"/>
      <c r="GZ46" s="210"/>
      <c r="HA46" s="210"/>
      <c r="HB46" s="210"/>
      <c r="HC46" s="210"/>
      <c r="HD46" s="210"/>
      <c r="HE46" s="210"/>
      <c r="HF46" s="210"/>
      <c r="HG46" s="210"/>
      <c r="HH46" s="210"/>
      <c r="HI46" s="210"/>
      <c r="HJ46" s="210"/>
      <c r="HK46" s="210"/>
      <c r="HL46" s="210"/>
      <c r="HM46" s="210"/>
      <c r="HN46" s="210"/>
      <c r="HO46" s="210"/>
      <c r="HP46" s="210"/>
      <c r="HQ46" s="210"/>
      <c r="HR46" s="210"/>
      <c r="HS46" s="210"/>
      <c r="HT46" s="210"/>
      <c r="HU46" s="210"/>
      <c r="HV46" s="210"/>
      <c r="HW46" s="210"/>
      <c r="HX46" s="210"/>
      <c r="HY46" s="210"/>
      <c r="HZ46" s="210"/>
      <c r="IA46" s="210"/>
      <c r="IB46" s="210"/>
      <c r="IC46" s="210"/>
      <c r="ID46" s="210"/>
      <c r="IE46" s="210"/>
      <c r="IF46" s="210"/>
      <c r="IG46" s="210"/>
      <c r="IH46" s="210"/>
      <c r="II46" s="210"/>
      <c r="IJ46" s="210"/>
      <c r="IK46" s="210"/>
      <c r="IL46" s="210"/>
      <c r="IM46" s="210"/>
      <c r="IN46" s="210"/>
      <c r="IO46" s="210"/>
      <c r="IP46" s="210"/>
      <c r="IQ46" s="210"/>
      <c r="IR46" s="210"/>
      <c r="IS46" s="210"/>
      <c r="IT46" s="210"/>
      <c r="IU46" s="210"/>
      <c r="IV46" s="210"/>
      <c r="IW46" s="210"/>
      <c r="IX46" s="210"/>
      <c r="IY46" s="210"/>
      <c r="IZ46" s="210"/>
      <c r="JA46" s="210"/>
      <c r="JB46" s="210"/>
      <c r="JC46" s="210"/>
      <c r="JD46" s="210"/>
      <c r="JE46" s="210"/>
      <c r="JF46" s="210"/>
      <c r="JG46" s="210"/>
      <c r="JH46" s="210"/>
      <c r="JI46" s="210"/>
      <c r="JJ46" s="210"/>
      <c r="JK46" s="210"/>
      <c r="JL46" s="210"/>
      <c r="JM46" s="210"/>
      <c r="JN46" s="210"/>
      <c r="JO46" s="210"/>
      <c r="JP46" s="210"/>
      <c r="JQ46" s="210"/>
      <c r="JR46" s="210"/>
      <c r="JS46" s="210"/>
      <c r="JT46" s="210"/>
      <c r="JU46" s="210"/>
      <c r="JV46" s="210"/>
      <c r="JW46" s="210"/>
      <c r="JX46" s="210"/>
      <c r="JY46" s="210"/>
      <c r="JZ46" s="210"/>
      <c r="KA46" s="210"/>
      <c r="KB46" s="210"/>
      <c r="KC46" s="210"/>
      <c r="KD46" s="210"/>
      <c r="KE46" s="210"/>
      <c r="KF46" s="210"/>
      <c r="KG46" s="210"/>
      <c r="KH46" s="210"/>
      <c r="KI46" s="210"/>
      <c r="KJ46" s="210"/>
      <c r="KK46" s="210"/>
      <c r="KL46" s="210"/>
      <c r="KM46" s="210"/>
      <c r="KN46" s="210"/>
      <c r="KO46" s="210"/>
      <c r="KP46" s="210"/>
      <c r="KQ46" s="210"/>
      <c r="KR46" s="210"/>
      <c r="KS46" s="210"/>
      <c r="KT46" s="210"/>
      <c r="KU46" s="210"/>
      <c r="KV46" s="210"/>
      <c r="KW46" s="210"/>
      <c r="KX46" s="210"/>
      <c r="KY46" s="210"/>
      <c r="KZ46" s="210"/>
      <c r="LA46" s="210"/>
      <c r="LB46" s="210"/>
      <c r="LC46" s="210"/>
      <c r="LD46" s="210"/>
      <c r="LE46" s="210"/>
      <c r="LF46" s="210"/>
      <c r="LG46" s="210"/>
      <c r="LH46" s="210"/>
      <c r="LI46" s="210"/>
      <c r="LJ46" s="210"/>
      <c r="LK46" s="210"/>
      <c r="LL46" s="210"/>
      <c r="LM46" s="210"/>
      <c r="LN46" s="210"/>
      <c r="LO46" s="210"/>
      <c r="LP46" s="210"/>
      <c r="LQ46" s="210"/>
      <c r="LR46" s="210"/>
      <c r="LS46" s="210"/>
      <c r="LT46" s="210"/>
      <c r="LU46" s="210"/>
      <c r="LV46" s="210"/>
      <c r="LW46" s="210"/>
      <c r="LX46" s="210"/>
      <c r="LY46" s="210"/>
      <c r="LZ46" s="210"/>
      <c r="MA46" s="210"/>
      <c r="MB46" s="210"/>
      <c r="MC46" s="210"/>
      <c r="MD46" s="210"/>
      <c r="ME46" s="210"/>
      <c r="MF46" s="210"/>
    </row>
    <row r="47" spans="1:344" ht="21.6" customHeight="1" thickBot="1">
      <c r="A47" s="256">
        <v>8</v>
      </c>
      <c r="B47" s="276" t="str">
        <f t="shared" si="6"/>
        <v/>
      </c>
      <c r="C47" s="276" t="str">
        <f t="shared" si="7"/>
        <v/>
      </c>
      <c r="D47" s="276" t="str">
        <f t="shared" si="8"/>
        <v/>
      </c>
      <c r="E47" s="628" t="str">
        <f t="shared" si="9"/>
        <v/>
      </c>
      <c r="F47" s="629"/>
      <c r="G47" s="629"/>
      <c r="H47" s="629"/>
      <c r="I47" s="629"/>
      <c r="J47" s="629"/>
      <c r="K47" s="630"/>
      <c r="L47" s="272">
        <v>11</v>
      </c>
      <c r="M47" s="256"/>
      <c r="N47" s="257"/>
      <c r="O47" s="257"/>
      <c r="P47" s="272"/>
      <c r="Q47" s="271"/>
      <c r="R47" s="257"/>
      <c r="S47" s="257"/>
      <c r="T47" s="257"/>
      <c r="U47" s="272"/>
      <c r="V47" s="220"/>
      <c r="W47" s="278" t="s">
        <v>265</v>
      </c>
      <c r="X47" s="279" t="s">
        <v>266</v>
      </c>
      <c r="Y47" s="220"/>
      <c r="Z47" s="256"/>
      <c r="AA47" s="257">
        <v>34</v>
      </c>
      <c r="AB47" s="269">
        <v>34</v>
      </c>
      <c r="AC47" s="270"/>
      <c r="AD47" s="682"/>
      <c r="AE47" s="271"/>
      <c r="AF47" s="257">
        <v>74</v>
      </c>
      <c r="AG47" s="269">
        <v>74</v>
      </c>
      <c r="AH47" s="257"/>
      <c r="AI47" s="682"/>
      <c r="AJ47" s="257"/>
      <c r="AK47" s="257">
        <v>114</v>
      </c>
      <c r="AL47" s="269">
        <v>114</v>
      </c>
      <c r="AM47" s="272"/>
      <c r="AS47" s="217" t="s">
        <v>313</v>
      </c>
      <c r="AT47" s="307" t="str">
        <f>IF(改訂版ｺｱｼｰﾄ用!B38="","",改訂版ｺｱｼｰﾄ用!B38)</f>
        <v/>
      </c>
      <c r="AU47" s="322"/>
      <c r="AV47" s="322"/>
      <c r="AW47" s="322"/>
      <c r="AX47" s="322"/>
      <c r="AY47" s="322"/>
      <c r="AZ47" s="322"/>
      <c r="BA47" s="307"/>
      <c r="BB47" s="322"/>
      <c r="BC47" s="322"/>
      <c r="BD47" s="322"/>
      <c r="BE47" s="322"/>
      <c r="BF47" s="322"/>
      <c r="BG47" s="322"/>
      <c r="BH47" s="307"/>
      <c r="BI47" s="322"/>
      <c r="BJ47" s="322"/>
      <c r="BK47" s="322"/>
      <c r="BL47" s="322"/>
      <c r="BM47" s="322"/>
      <c r="BN47" s="322"/>
      <c r="BO47" s="307"/>
      <c r="BP47" s="322"/>
      <c r="BQ47" s="307" t="s">
        <v>314</v>
      </c>
      <c r="BT47" s="210"/>
      <c r="BU47" s="210"/>
      <c r="BV47" s="210"/>
      <c r="BW47" s="210"/>
      <c r="BX47" s="210"/>
      <c r="BY47" s="210"/>
      <c r="BZ47" s="210"/>
      <c r="CA47" s="210"/>
      <c r="CB47" s="210"/>
      <c r="CC47" s="210"/>
      <c r="CD47" s="210"/>
      <c r="CE47" s="210"/>
      <c r="CF47" s="210"/>
      <c r="CG47" s="210"/>
      <c r="CH47" s="210"/>
      <c r="CI47" s="210"/>
      <c r="CJ47" s="210"/>
      <c r="CK47" s="210"/>
      <c r="CL47" s="210"/>
      <c r="CM47" s="210"/>
      <c r="CN47" s="210"/>
      <c r="CO47" s="210"/>
      <c r="CP47" s="210"/>
      <c r="CQ47" s="210"/>
      <c r="CR47" s="210"/>
      <c r="CS47" s="210"/>
      <c r="CT47" s="210"/>
      <c r="CU47" s="210"/>
      <c r="CV47" s="210"/>
      <c r="CW47" s="210"/>
      <c r="CX47" s="210"/>
      <c r="CY47" s="210"/>
      <c r="CZ47" s="210"/>
      <c r="DA47" s="210"/>
      <c r="DB47" s="210"/>
      <c r="DC47" s="210"/>
      <c r="DD47" s="210"/>
      <c r="DE47" s="210"/>
      <c r="DF47" s="210"/>
      <c r="DG47" s="210"/>
      <c r="DH47" s="210"/>
      <c r="DI47" s="210"/>
      <c r="DJ47" s="210"/>
      <c r="DK47" s="210"/>
      <c r="DL47" s="210"/>
      <c r="DM47" s="210"/>
      <c r="DN47" s="210"/>
      <c r="DO47" s="210"/>
      <c r="DP47" s="210"/>
      <c r="DQ47" s="210"/>
      <c r="DR47" s="210"/>
      <c r="DS47" s="210"/>
      <c r="DT47" s="210"/>
      <c r="DU47" s="210"/>
      <c r="DV47" s="210"/>
      <c r="DW47" s="210"/>
      <c r="DX47" s="210"/>
      <c r="DY47" s="210"/>
      <c r="DZ47" s="210"/>
      <c r="EA47" s="210"/>
      <c r="EB47" s="210"/>
      <c r="EC47" s="210"/>
      <c r="ED47" s="210"/>
      <c r="EE47" s="210"/>
      <c r="EF47" s="210"/>
      <c r="EG47" s="210"/>
      <c r="EH47" s="210"/>
      <c r="EI47" s="210"/>
      <c r="EJ47" s="210"/>
      <c r="EK47" s="210"/>
      <c r="EL47" s="210"/>
      <c r="EM47" s="210"/>
      <c r="EN47" s="210"/>
      <c r="EO47" s="210"/>
      <c r="EP47" s="210"/>
      <c r="EQ47" s="210"/>
      <c r="ER47" s="210"/>
      <c r="ES47" s="210"/>
      <c r="ET47" s="210"/>
      <c r="EU47" s="210"/>
      <c r="EV47" s="210"/>
      <c r="EW47" s="210"/>
      <c r="EX47" s="210"/>
      <c r="EY47" s="210"/>
      <c r="EZ47" s="210"/>
      <c r="FA47" s="210"/>
      <c r="FB47" s="210"/>
      <c r="FC47" s="210"/>
      <c r="FD47" s="210"/>
      <c r="FE47" s="210"/>
      <c r="FF47" s="210"/>
      <c r="FG47" s="210"/>
      <c r="FH47" s="210"/>
      <c r="FI47" s="210"/>
      <c r="FJ47" s="210"/>
      <c r="FK47" s="210"/>
      <c r="FL47" s="210"/>
      <c r="FM47" s="210"/>
      <c r="FN47" s="210"/>
      <c r="FO47" s="210"/>
      <c r="FP47" s="210"/>
      <c r="FQ47" s="210"/>
      <c r="FR47" s="210"/>
      <c r="FS47" s="210"/>
      <c r="FT47" s="210"/>
      <c r="FU47" s="210"/>
      <c r="FV47" s="210"/>
      <c r="FW47" s="210"/>
      <c r="FX47" s="210"/>
      <c r="FY47" s="210"/>
      <c r="FZ47" s="210"/>
      <c r="GA47" s="210"/>
      <c r="GB47" s="210"/>
      <c r="GC47" s="210"/>
      <c r="GD47" s="210"/>
      <c r="GE47" s="210"/>
      <c r="GF47" s="210"/>
      <c r="GG47" s="210"/>
      <c r="GH47" s="210"/>
      <c r="GI47" s="210"/>
      <c r="GJ47" s="210"/>
      <c r="GK47" s="210"/>
      <c r="GL47" s="210"/>
      <c r="GM47" s="210"/>
      <c r="GN47" s="210"/>
      <c r="GO47" s="210"/>
      <c r="GP47" s="210"/>
      <c r="GQ47" s="210"/>
      <c r="GR47" s="210"/>
      <c r="GS47" s="210"/>
      <c r="GT47" s="210"/>
      <c r="GU47" s="210"/>
      <c r="GV47" s="210"/>
      <c r="GW47" s="210"/>
      <c r="GX47" s="210"/>
      <c r="GY47" s="210"/>
      <c r="GZ47" s="210"/>
      <c r="HA47" s="210"/>
      <c r="HB47" s="210"/>
      <c r="HC47" s="210"/>
      <c r="HD47" s="210"/>
      <c r="HE47" s="210"/>
      <c r="HF47" s="210"/>
      <c r="HG47" s="210"/>
      <c r="HH47" s="210"/>
      <c r="HI47" s="210"/>
      <c r="HJ47" s="210"/>
      <c r="HK47" s="210"/>
      <c r="HL47" s="210"/>
      <c r="HM47" s="210"/>
      <c r="HN47" s="210"/>
      <c r="HO47" s="210"/>
      <c r="HP47" s="210"/>
      <c r="HQ47" s="210"/>
      <c r="HR47" s="210"/>
      <c r="HS47" s="210"/>
      <c r="HT47" s="210"/>
      <c r="HU47" s="210"/>
      <c r="HV47" s="210"/>
      <c r="HW47" s="210"/>
      <c r="HX47" s="210"/>
      <c r="HY47" s="210"/>
      <c r="HZ47" s="210"/>
      <c r="IA47" s="210"/>
      <c r="IB47" s="210"/>
      <c r="IC47" s="210"/>
      <c r="ID47" s="210"/>
      <c r="IE47" s="210"/>
      <c r="IF47" s="210"/>
      <c r="IG47" s="210"/>
      <c r="IH47" s="210"/>
      <c r="II47" s="210"/>
      <c r="IJ47" s="210"/>
      <c r="IK47" s="210"/>
      <c r="IL47" s="210"/>
      <c r="IM47" s="210"/>
      <c r="IN47" s="210"/>
      <c r="IO47" s="210"/>
      <c r="IP47" s="210"/>
      <c r="IQ47" s="210"/>
      <c r="IR47" s="210"/>
      <c r="IS47" s="210"/>
      <c r="IT47" s="210"/>
      <c r="IU47" s="210"/>
      <c r="IV47" s="210"/>
      <c r="IW47" s="210"/>
      <c r="IX47" s="210"/>
      <c r="IY47" s="210"/>
      <c r="IZ47" s="210"/>
      <c r="JA47" s="210"/>
      <c r="JB47" s="210"/>
      <c r="JC47" s="210"/>
      <c r="JD47" s="210"/>
      <c r="JE47" s="210"/>
      <c r="JF47" s="210"/>
      <c r="JG47" s="210"/>
      <c r="JH47" s="210"/>
      <c r="JI47" s="210"/>
      <c r="JJ47" s="210"/>
      <c r="JK47" s="210"/>
      <c r="JL47" s="210"/>
      <c r="JM47" s="210"/>
      <c r="JN47" s="210"/>
      <c r="JO47" s="210"/>
      <c r="JP47" s="210"/>
      <c r="JQ47" s="210"/>
      <c r="JR47" s="210"/>
      <c r="JS47" s="210"/>
      <c r="JT47" s="210"/>
      <c r="JU47" s="210"/>
      <c r="JV47" s="210"/>
      <c r="JW47" s="210"/>
      <c r="JX47" s="210"/>
      <c r="JY47" s="210"/>
      <c r="JZ47" s="210"/>
      <c r="KA47" s="210"/>
      <c r="KB47" s="210"/>
      <c r="KC47" s="210"/>
      <c r="KD47" s="210"/>
      <c r="KE47" s="210"/>
      <c r="KF47" s="210"/>
      <c r="KG47" s="210"/>
      <c r="KH47" s="210"/>
      <c r="KI47" s="210"/>
      <c r="KJ47" s="210"/>
      <c r="KK47" s="210"/>
      <c r="KL47" s="210"/>
      <c r="KM47" s="210"/>
      <c r="KN47" s="210"/>
      <c r="KO47" s="210"/>
      <c r="KP47" s="210"/>
      <c r="KQ47" s="210"/>
      <c r="KR47" s="210"/>
      <c r="KS47" s="210"/>
      <c r="KT47" s="210"/>
      <c r="KU47" s="210"/>
      <c r="KV47" s="210"/>
      <c r="KW47" s="210"/>
      <c r="KX47" s="210"/>
      <c r="KY47" s="210"/>
      <c r="KZ47" s="210"/>
      <c r="LA47" s="210"/>
      <c r="LB47" s="210"/>
      <c r="LC47" s="210"/>
      <c r="LD47" s="210"/>
      <c r="LE47" s="210"/>
      <c r="LF47" s="210"/>
      <c r="LG47" s="210"/>
      <c r="LH47" s="210"/>
      <c r="LI47" s="210"/>
      <c r="LJ47" s="210"/>
      <c r="LK47" s="210"/>
      <c r="LL47" s="210"/>
      <c r="LM47" s="210"/>
      <c r="LN47" s="210"/>
      <c r="LO47" s="210"/>
      <c r="LP47" s="210"/>
      <c r="LQ47" s="210"/>
      <c r="LR47" s="210"/>
      <c r="LS47" s="210"/>
      <c r="LT47" s="210"/>
      <c r="LU47" s="210"/>
      <c r="LV47" s="210"/>
      <c r="LW47" s="210"/>
      <c r="LX47" s="210"/>
      <c r="LY47" s="210"/>
      <c r="LZ47" s="210"/>
      <c r="MA47" s="210"/>
      <c r="MB47" s="210"/>
      <c r="MC47" s="210"/>
      <c r="MD47" s="210"/>
      <c r="ME47" s="210"/>
      <c r="MF47" s="210"/>
    </row>
    <row r="48" spans="1:344" ht="21.6" customHeight="1">
      <c r="A48" s="256">
        <v>9</v>
      </c>
      <c r="B48" s="276" t="str">
        <f t="shared" si="6"/>
        <v/>
      </c>
      <c r="C48" s="276" t="str">
        <f t="shared" si="7"/>
        <v/>
      </c>
      <c r="D48" s="276" t="str">
        <f t="shared" si="8"/>
        <v/>
      </c>
      <c r="E48" s="628" t="str">
        <f t="shared" si="9"/>
        <v/>
      </c>
      <c r="F48" s="629"/>
      <c r="G48" s="629"/>
      <c r="H48" s="629"/>
      <c r="I48" s="629"/>
      <c r="J48" s="629"/>
      <c r="K48" s="630"/>
      <c r="L48" s="272">
        <v>12</v>
      </c>
      <c r="M48" s="256"/>
      <c r="N48" s="257"/>
      <c r="O48" s="257"/>
      <c r="P48" s="272"/>
      <c r="Q48" s="271"/>
      <c r="R48" s="257"/>
      <c r="S48" s="257"/>
      <c r="T48" s="257"/>
      <c r="U48" s="272"/>
      <c r="V48" s="220"/>
      <c r="W48" s="280" t="s">
        <v>249</v>
      </c>
      <c r="X48" s="281" t="s">
        <v>249</v>
      </c>
      <c r="Y48" s="220"/>
      <c r="Z48" s="256"/>
      <c r="AA48" s="257">
        <v>35</v>
      </c>
      <c r="AB48" s="269">
        <v>35</v>
      </c>
      <c r="AC48" s="270"/>
      <c r="AD48" s="682"/>
      <c r="AE48" s="271"/>
      <c r="AF48" s="257">
        <v>75</v>
      </c>
      <c r="AG48" s="269">
        <v>75</v>
      </c>
      <c r="AH48" s="257"/>
      <c r="AI48" s="682"/>
      <c r="AJ48" s="257"/>
      <c r="AK48" s="257">
        <v>115</v>
      </c>
      <c r="AL48" s="269">
        <v>115</v>
      </c>
      <c r="AM48" s="272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  <c r="BI48" s="210"/>
      <c r="BJ48" s="210"/>
      <c r="BK48" s="210"/>
      <c r="BL48" s="210"/>
      <c r="BM48" s="210"/>
      <c r="BN48" s="210"/>
      <c r="BO48" s="210"/>
      <c r="BP48" s="210"/>
      <c r="BQ48" s="210"/>
      <c r="BR48" s="210"/>
      <c r="BS48" s="210"/>
      <c r="BT48" s="211"/>
      <c r="BU48" s="210"/>
      <c r="BV48" s="210"/>
      <c r="BW48" s="210"/>
      <c r="BX48" s="210"/>
      <c r="BY48" s="210"/>
      <c r="BZ48" s="210"/>
      <c r="CA48" s="210"/>
      <c r="CB48" s="210"/>
      <c r="CC48" s="210"/>
      <c r="CD48" s="210"/>
      <c r="CE48" s="210"/>
      <c r="CF48" s="210"/>
      <c r="CG48" s="210"/>
      <c r="CH48" s="210"/>
      <c r="CI48" s="210"/>
      <c r="CJ48" s="210"/>
      <c r="CK48" s="210"/>
      <c r="CL48" s="210"/>
      <c r="CM48" s="210"/>
      <c r="CN48" s="210"/>
      <c r="CO48" s="210"/>
      <c r="CP48" s="210"/>
      <c r="CQ48" s="210"/>
      <c r="CR48" s="210"/>
      <c r="CS48" s="210"/>
      <c r="CT48" s="210"/>
      <c r="CU48" s="210"/>
      <c r="CV48" s="210"/>
      <c r="CW48" s="210"/>
      <c r="CX48" s="210"/>
      <c r="CY48" s="210"/>
      <c r="CZ48" s="210"/>
      <c r="DA48" s="210"/>
      <c r="DB48" s="210"/>
      <c r="DC48" s="210"/>
      <c r="DD48" s="210"/>
      <c r="DE48" s="210"/>
      <c r="DF48" s="210"/>
      <c r="DG48" s="210"/>
      <c r="DH48" s="210"/>
      <c r="DI48" s="210"/>
      <c r="DJ48" s="210"/>
      <c r="DK48" s="210"/>
      <c r="DL48" s="210"/>
      <c r="DM48" s="210"/>
      <c r="DN48" s="210"/>
      <c r="DO48" s="210"/>
      <c r="DP48" s="210"/>
      <c r="DQ48" s="210"/>
      <c r="DR48" s="210"/>
      <c r="DS48" s="210"/>
      <c r="DT48" s="210"/>
      <c r="DU48" s="210"/>
      <c r="DV48" s="210"/>
      <c r="DW48" s="210"/>
      <c r="DX48" s="210"/>
      <c r="DY48" s="210"/>
      <c r="DZ48" s="210"/>
      <c r="EA48" s="210"/>
      <c r="EB48" s="210"/>
      <c r="EC48" s="210"/>
      <c r="ED48" s="210"/>
      <c r="EE48" s="210"/>
      <c r="EF48" s="210"/>
      <c r="EG48" s="210"/>
      <c r="EH48" s="210"/>
      <c r="EI48" s="210"/>
      <c r="EJ48" s="210"/>
      <c r="EK48" s="210"/>
      <c r="EL48" s="210"/>
      <c r="EM48" s="210"/>
      <c r="EN48" s="210"/>
      <c r="EO48" s="210"/>
      <c r="EP48" s="210"/>
      <c r="EQ48" s="210"/>
      <c r="ER48" s="210"/>
      <c r="ES48" s="210"/>
      <c r="ET48" s="210"/>
      <c r="EU48" s="210"/>
      <c r="EV48" s="210"/>
      <c r="EW48" s="210"/>
      <c r="EX48" s="210"/>
      <c r="EY48" s="210"/>
      <c r="EZ48" s="210"/>
      <c r="FA48" s="210"/>
      <c r="FB48" s="210"/>
      <c r="FC48" s="210"/>
      <c r="FD48" s="210"/>
      <c r="FE48" s="210"/>
      <c r="FF48" s="210"/>
      <c r="FG48" s="210"/>
      <c r="FH48" s="210"/>
      <c r="FI48" s="210"/>
      <c r="FJ48" s="210"/>
      <c r="FK48" s="210"/>
      <c r="FL48" s="210"/>
      <c r="FM48" s="210"/>
      <c r="FN48" s="210"/>
      <c r="FO48" s="210"/>
      <c r="FP48" s="210"/>
      <c r="FQ48" s="210"/>
      <c r="FR48" s="210"/>
      <c r="FS48" s="210"/>
      <c r="FT48" s="210"/>
      <c r="FU48" s="210"/>
      <c r="FV48" s="210"/>
      <c r="FW48" s="210"/>
      <c r="FX48" s="210"/>
      <c r="FY48" s="210"/>
      <c r="FZ48" s="210"/>
      <c r="GA48" s="210"/>
      <c r="GB48" s="210"/>
      <c r="GC48" s="210"/>
      <c r="GD48" s="210"/>
      <c r="GE48" s="210"/>
      <c r="GF48" s="210"/>
      <c r="GG48" s="210"/>
      <c r="GH48" s="210"/>
      <c r="GI48" s="210"/>
      <c r="GJ48" s="210"/>
      <c r="GK48" s="210"/>
      <c r="GL48" s="210"/>
      <c r="GM48" s="210"/>
      <c r="GN48" s="210"/>
      <c r="GO48" s="210"/>
      <c r="GP48" s="210"/>
      <c r="GQ48" s="210"/>
      <c r="GR48" s="210"/>
      <c r="GS48" s="210"/>
      <c r="GT48" s="210"/>
      <c r="GU48" s="210"/>
      <c r="GV48" s="210"/>
      <c r="GW48" s="210"/>
      <c r="GX48" s="210"/>
      <c r="GY48" s="210"/>
      <c r="GZ48" s="210"/>
      <c r="HA48" s="210"/>
      <c r="HB48" s="210"/>
      <c r="HC48" s="210"/>
      <c r="HD48" s="210"/>
      <c r="HE48" s="210"/>
      <c r="HF48" s="210"/>
      <c r="HG48" s="210"/>
      <c r="HH48" s="210"/>
      <c r="HI48" s="210"/>
      <c r="HJ48" s="210"/>
      <c r="HK48" s="210"/>
      <c r="HL48" s="210"/>
      <c r="HM48" s="210"/>
      <c r="HN48" s="210"/>
      <c r="HO48" s="210"/>
      <c r="HP48" s="210"/>
      <c r="HQ48" s="210"/>
      <c r="HR48" s="210"/>
      <c r="HS48" s="210"/>
      <c r="HT48" s="210"/>
      <c r="HU48" s="210"/>
      <c r="HV48" s="210"/>
      <c r="HW48" s="210"/>
      <c r="HX48" s="210"/>
      <c r="HY48" s="210"/>
      <c r="HZ48" s="210"/>
      <c r="IA48" s="210"/>
      <c r="IB48" s="210"/>
      <c r="IC48" s="210"/>
      <c r="ID48" s="210"/>
      <c r="IE48" s="210"/>
      <c r="IF48" s="210"/>
      <c r="IG48" s="210"/>
      <c r="IH48" s="210"/>
      <c r="II48" s="210"/>
      <c r="IJ48" s="210"/>
      <c r="IK48" s="210"/>
      <c r="IL48" s="210"/>
      <c r="IM48" s="210"/>
      <c r="IN48" s="210"/>
      <c r="IO48" s="210"/>
      <c r="IP48" s="210"/>
      <c r="IQ48" s="210"/>
      <c r="IR48" s="210"/>
      <c r="IS48" s="210"/>
      <c r="IT48" s="210"/>
      <c r="IU48" s="210"/>
      <c r="IV48" s="210"/>
      <c r="IW48" s="210"/>
      <c r="IX48" s="210"/>
      <c r="IY48" s="210"/>
      <c r="IZ48" s="210"/>
      <c r="JA48" s="210"/>
      <c r="JB48" s="210"/>
      <c r="JC48" s="210"/>
      <c r="JD48" s="210"/>
      <c r="JE48" s="210"/>
      <c r="JF48" s="210"/>
      <c r="JG48" s="210"/>
      <c r="JH48" s="210"/>
      <c r="JI48" s="210"/>
      <c r="JJ48" s="210"/>
      <c r="JK48" s="210"/>
      <c r="JL48" s="210"/>
      <c r="JM48" s="210"/>
      <c r="JN48" s="210"/>
      <c r="JO48" s="210"/>
      <c r="JP48" s="210"/>
      <c r="JQ48" s="210"/>
      <c r="JR48" s="210"/>
      <c r="JS48" s="210"/>
      <c r="JT48" s="210"/>
      <c r="JU48" s="210"/>
      <c r="JV48" s="210"/>
      <c r="JW48" s="210"/>
      <c r="JX48" s="210"/>
      <c r="JY48" s="210"/>
      <c r="JZ48" s="210"/>
      <c r="KA48" s="210"/>
      <c r="KB48" s="210"/>
      <c r="KC48" s="210"/>
      <c r="KD48" s="210"/>
      <c r="KE48" s="210"/>
      <c r="KF48" s="210"/>
      <c r="KG48" s="210"/>
      <c r="KH48" s="210"/>
      <c r="KI48" s="210"/>
      <c r="KJ48" s="210"/>
      <c r="KK48" s="210"/>
      <c r="KL48" s="210"/>
      <c r="KM48" s="210"/>
      <c r="KN48" s="210"/>
      <c r="KO48" s="210"/>
      <c r="KP48" s="210"/>
      <c r="KQ48" s="210"/>
      <c r="KR48" s="210"/>
      <c r="KS48" s="210"/>
      <c r="KT48" s="210"/>
      <c r="KU48" s="210"/>
      <c r="KV48" s="210"/>
      <c r="KW48" s="210"/>
      <c r="KX48" s="210"/>
      <c r="KY48" s="210"/>
      <c r="KZ48" s="210"/>
      <c r="LA48" s="210"/>
      <c r="LB48" s="210"/>
      <c r="LC48" s="210"/>
      <c r="LD48" s="210"/>
      <c r="LE48" s="210"/>
      <c r="LF48" s="210"/>
      <c r="LG48" s="210"/>
      <c r="LH48" s="210"/>
      <c r="LI48" s="210"/>
      <c r="LJ48" s="210"/>
      <c r="LK48" s="210"/>
      <c r="LL48" s="210"/>
      <c r="LM48" s="210"/>
      <c r="LN48" s="210"/>
      <c r="LO48" s="210"/>
      <c r="LP48" s="210"/>
      <c r="LQ48" s="210"/>
      <c r="LR48" s="210"/>
      <c r="LS48" s="210"/>
      <c r="LT48" s="210"/>
      <c r="LU48" s="210"/>
      <c r="LV48" s="210"/>
      <c r="LW48" s="210"/>
      <c r="LX48" s="210"/>
      <c r="LY48" s="210"/>
      <c r="LZ48" s="210"/>
      <c r="MA48" s="210"/>
      <c r="MB48" s="210"/>
      <c r="MC48" s="210"/>
      <c r="MD48" s="210"/>
      <c r="ME48" s="210"/>
      <c r="MF48" s="210"/>
    </row>
    <row r="49" spans="1:390" ht="21.6" customHeight="1">
      <c r="A49" s="256">
        <v>10</v>
      </c>
      <c r="B49" s="276" t="str">
        <f t="shared" si="6"/>
        <v/>
      </c>
      <c r="C49" s="276" t="str">
        <f t="shared" si="7"/>
        <v/>
      </c>
      <c r="D49" s="276" t="str">
        <f t="shared" si="8"/>
        <v/>
      </c>
      <c r="E49" s="628" t="str">
        <f t="shared" si="9"/>
        <v/>
      </c>
      <c r="F49" s="629"/>
      <c r="G49" s="629"/>
      <c r="H49" s="629"/>
      <c r="I49" s="629"/>
      <c r="J49" s="629"/>
      <c r="K49" s="630"/>
      <c r="L49" s="272">
        <v>13</v>
      </c>
      <c r="M49" s="256"/>
      <c r="N49" s="257"/>
      <c r="O49" s="257"/>
      <c r="P49" s="272"/>
      <c r="Q49" s="271"/>
      <c r="R49" s="257"/>
      <c r="S49" s="257"/>
      <c r="T49" s="257"/>
      <c r="U49" s="272"/>
      <c r="V49" s="220"/>
      <c r="W49" s="282" t="s">
        <v>250</v>
      </c>
      <c r="X49" s="283" t="s">
        <v>250</v>
      </c>
      <c r="Y49" s="220"/>
      <c r="Z49" s="256"/>
      <c r="AA49" s="257">
        <v>36</v>
      </c>
      <c r="AB49" s="269">
        <v>36</v>
      </c>
      <c r="AC49" s="270"/>
      <c r="AD49" s="682"/>
      <c r="AE49" s="271"/>
      <c r="AF49" s="257">
        <v>76</v>
      </c>
      <c r="AG49" s="269">
        <v>76</v>
      </c>
      <c r="AH49" s="257"/>
      <c r="AI49" s="682"/>
      <c r="AJ49" s="257"/>
      <c r="AK49" s="257">
        <v>116</v>
      </c>
      <c r="AL49" s="269">
        <v>116</v>
      </c>
      <c r="AM49" s="272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308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  <c r="CG49" s="210"/>
      <c r="CH49" s="210"/>
      <c r="CI49" s="210"/>
      <c r="CJ49" s="210"/>
      <c r="CK49" s="210"/>
      <c r="CL49" s="210"/>
      <c r="CM49" s="210"/>
      <c r="CN49" s="210"/>
      <c r="CO49" s="210"/>
      <c r="CP49" s="210"/>
      <c r="CQ49" s="210"/>
      <c r="CR49" s="210"/>
      <c r="CS49" s="210"/>
      <c r="CT49" s="210"/>
      <c r="CU49" s="210"/>
      <c r="CV49" s="210"/>
      <c r="CW49" s="210"/>
      <c r="CX49" s="210"/>
      <c r="CY49" s="210"/>
      <c r="CZ49" s="210"/>
      <c r="DA49" s="210"/>
      <c r="DB49" s="210"/>
      <c r="DC49" s="210"/>
      <c r="DD49" s="210"/>
      <c r="DE49" s="210"/>
      <c r="DF49" s="210"/>
      <c r="DG49" s="210"/>
      <c r="DH49" s="210"/>
      <c r="DI49" s="210"/>
      <c r="DJ49" s="210"/>
      <c r="DK49" s="210"/>
      <c r="DL49" s="210"/>
      <c r="DM49" s="210"/>
      <c r="DN49" s="210"/>
      <c r="DO49" s="210"/>
      <c r="DP49" s="210"/>
      <c r="DQ49" s="210"/>
      <c r="DR49" s="210"/>
      <c r="DS49" s="210"/>
      <c r="DT49" s="210"/>
      <c r="DU49" s="210"/>
      <c r="DV49" s="210"/>
      <c r="DW49" s="210"/>
      <c r="DX49" s="210"/>
      <c r="DY49" s="210"/>
      <c r="DZ49" s="210"/>
      <c r="EA49" s="210"/>
      <c r="EB49" s="210"/>
      <c r="EC49" s="210"/>
      <c r="ED49" s="210"/>
      <c r="EE49" s="210"/>
      <c r="EF49" s="210"/>
      <c r="EG49" s="210"/>
      <c r="EH49" s="210"/>
      <c r="EI49" s="210"/>
      <c r="EJ49" s="210"/>
      <c r="EK49" s="210"/>
      <c r="EL49" s="210"/>
      <c r="EM49" s="210"/>
      <c r="EN49" s="210"/>
      <c r="EO49" s="210"/>
      <c r="EP49" s="210"/>
      <c r="EQ49" s="210"/>
      <c r="ER49" s="210"/>
      <c r="ES49" s="210"/>
      <c r="ET49" s="210"/>
      <c r="EU49" s="210"/>
      <c r="EV49" s="210"/>
      <c r="EW49" s="210"/>
      <c r="EX49" s="210"/>
      <c r="EY49" s="210"/>
      <c r="EZ49" s="210"/>
      <c r="FA49" s="210"/>
      <c r="FB49" s="210"/>
      <c r="FC49" s="210"/>
      <c r="FD49" s="210"/>
      <c r="FE49" s="210"/>
      <c r="FF49" s="210"/>
      <c r="FG49" s="210"/>
      <c r="FH49" s="210"/>
      <c r="FI49" s="210"/>
      <c r="FJ49" s="210"/>
      <c r="FK49" s="210"/>
      <c r="FL49" s="210"/>
      <c r="FM49" s="210"/>
      <c r="FN49" s="210"/>
      <c r="FO49" s="210"/>
      <c r="FP49" s="210"/>
      <c r="FQ49" s="210"/>
      <c r="FR49" s="210"/>
      <c r="FS49" s="210"/>
      <c r="FT49" s="210"/>
      <c r="FU49" s="210"/>
      <c r="FV49" s="210"/>
      <c r="FW49" s="210"/>
      <c r="FX49" s="210"/>
      <c r="FY49" s="210"/>
      <c r="FZ49" s="210"/>
      <c r="GA49" s="210"/>
      <c r="GB49" s="210"/>
      <c r="GC49" s="210"/>
      <c r="GD49" s="210"/>
      <c r="GE49" s="210"/>
      <c r="GF49" s="210"/>
      <c r="GG49" s="210"/>
      <c r="GH49" s="210"/>
      <c r="GI49" s="210"/>
      <c r="GJ49" s="210"/>
      <c r="GK49" s="210"/>
      <c r="GL49" s="210"/>
      <c r="GM49" s="210"/>
      <c r="GN49" s="210"/>
      <c r="GO49" s="210"/>
      <c r="GP49" s="210"/>
      <c r="GQ49" s="210"/>
      <c r="GR49" s="210"/>
      <c r="GS49" s="210"/>
      <c r="GT49" s="210"/>
      <c r="GU49" s="210"/>
      <c r="GV49" s="210"/>
      <c r="GW49" s="210"/>
      <c r="GX49" s="210"/>
      <c r="GY49" s="210"/>
      <c r="GZ49" s="210"/>
      <c r="HA49" s="210"/>
      <c r="HB49" s="210"/>
      <c r="HC49" s="210"/>
      <c r="HD49" s="210"/>
      <c r="HE49" s="210"/>
      <c r="HF49" s="210"/>
      <c r="HG49" s="210"/>
      <c r="HH49" s="210"/>
      <c r="HI49" s="210"/>
      <c r="HJ49" s="210"/>
      <c r="HK49" s="210"/>
      <c r="HL49" s="210"/>
      <c r="HM49" s="210"/>
      <c r="HN49" s="210"/>
      <c r="HO49" s="210"/>
      <c r="HP49" s="210"/>
      <c r="HQ49" s="210"/>
      <c r="HR49" s="210"/>
      <c r="HS49" s="210"/>
      <c r="HT49" s="210"/>
      <c r="HU49" s="210"/>
      <c r="HV49" s="210"/>
      <c r="HW49" s="210"/>
      <c r="HX49" s="210"/>
      <c r="HY49" s="210"/>
      <c r="HZ49" s="210"/>
      <c r="IA49" s="210"/>
      <c r="IB49" s="210"/>
      <c r="IC49" s="210"/>
      <c r="ID49" s="210"/>
      <c r="IE49" s="210"/>
      <c r="IF49" s="210"/>
      <c r="IG49" s="210"/>
      <c r="IH49" s="210"/>
      <c r="II49" s="210"/>
      <c r="IJ49" s="210"/>
      <c r="IK49" s="210"/>
      <c r="IL49" s="210"/>
      <c r="IM49" s="210"/>
      <c r="IN49" s="210"/>
      <c r="IO49" s="210"/>
      <c r="IP49" s="210"/>
      <c r="IQ49" s="210"/>
      <c r="IR49" s="210"/>
      <c r="IS49" s="210"/>
      <c r="IT49" s="210"/>
      <c r="IU49" s="210"/>
      <c r="IV49" s="210"/>
      <c r="IW49" s="210"/>
      <c r="IX49" s="210"/>
      <c r="IY49" s="210"/>
      <c r="IZ49" s="210"/>
      <c r="JA49" s="210"/>
      <c r="JB49" s="210"/>
      <c r="JC49" s="210"/>
      <c r="JD49" s="210"/>
      <c r="JE49" s="210"/>
      <c r="JF49" s="210"/>
      <c r="JG49" s="210"/>
      <c r="JH49" s="210"/>
      <c r="JI49" s="210"/>
      <c r="JJ49" s="210"/>
      <c r="JK49" s="210"/>
      <c r="JL49" s="210"/>
      <c r="JM49" s="210"/>
      <c r="JN49" s="210"/>
      <c r="JO49" s="210"/>
      <c r="JP49" s="210"/>
      <c r="JQ49" s="210"/>
      <c r="JR49" s="210"/>
      <c r="JS49" s="210"/>
      <c r="JT49" s="210"/>
      <c r="JU49" s="210"/>
      <c r="JV49" s="210"/>
      <c r="JW49" s="210"/>
      <c r="JX49" s="210"/>
      <c r="JY49" s="210"/>
      <c r="JZ49" s="210"/>
      <c r="KA49" s="210"/>
      <c r="KB49" s="210"/>
      <c r="KC49" s="210"/>
      <c r="KD49" s="210"/>
      <c r="KE49" s="210"/>
      <c r="KF49" s="210"/>
      <c r="KG49" s="210"/>
      <c r="KH49" s="210"/>
      <c r="KI49" s="210"/>
      <c r="KJ49" s="210"/>
      <c r="KK49" s="210"/>
      <c r="KL49" s="210"/>
      <c r="KM49" s="210"/>
      <c r="KN49" s="210"/>
      <c r="KO49" s="210"/>
      <c r="KP49" s="210"/>
      <c r="KQ49" s="210"/>
      <c r="KR49" s="210"/>
      <c r="KS49" s="210"/>
      <c r="KT49" s="210"/>
      <c r="KU49" s="210"/>
      <c r="KV49" s="210"/>
      <c r="KW49" s="210"/>
      <c r="KX49" s="210"/>
      <c r="KY49" s="210"/>
      <c r="KZ49" s="210"/>
      <c r="LA49" s="210"/>
      <c r="LB49" s="210"/>
      <c r="LC49" s="210"/>
      <c r="LD49" s="210"/>
      <c r="LE49" s="210"/>
      <c r="LF49" s="210"/>
      <c r="LG49" s="210"/>
      <c r="LH49" s="210"/>
      <c r="LI49" s="210"/>
      <c r="LJ49" s="210"/>
      <c r="LK49" s="210"/>
      <c r="LL49" s="210"/>
      <c r="LM49" s="210"/>
      <c r="LN49" s="210"/>
      <c r="LO49" s="210"/>
      <c r="LP49" s="210"/>
      <c r="LQ49" s="210"/>
      <c r="LR49" s="210"/>
      <c r="LS49" s="210"/>
      <c r="LT49" s="210"/>
      <c r="LU49" s="210"/>
      <c r="LV49" s="210"/>
      <c r="LW49" s="210"/>
      <c r="LX49" s="210"/>
      <c r="LY49" s="210"/>
      <c r="LZ49" s="210"/>
      <c r="MA49" s="210"/>
      <c r="MB49" s="210"/>
      <c r="MC49" s="210"/>
      <c r="MD49" s="210"/>
      <c r="ME49" s="210"/>
      <c r="MF49" s="210"/>
    </row>
    <row r="50" spans="1:390" ht="21.6" customHeight="1">
      <c r="A50" s="256">
        <v>11</v>
      </c>
      <c r="B50" s="276" t="str">
        <f t="shared" si="6"/>
        <v/>
      </c>
      <c r="C50" s="276" t="str">
        <f t="shared" si="7"/>
        <v/>
      </c>
      <c r="D50" s="276" t="str">
        <f t="shared" si="8"/>
        <v/>
      </c>
      <c r="E50" s="628" t="str">
        <f t="shared" si="9"/>
        <v/>
      </c>
      <c r="F50" s="629"/>
      <c r="G50" s="629"/>
      <c r="H50" s="629"/>
      <c r="I50" s="629"/>
      <c r="J50" s="629"/>
      <c r="K50" s="630"/>
      <c r="L50" s="272">
        <v>14</v>
      </c>
      <c r="M50" s="256"/>
      <c r="N50" s="257"/>
      <c r="O50" s="257"/>
      <c r="P50" s="272"/>
      <c r="Q50" s="271"/>
      <c r="R50" s="257"/>
      <c r="S50" s="257"/>
      <c r="T50" s="257"/>
      <c r="U50" s="272"/>
      <c r="V50" s="220"/>
      <c r="W50" s="282" t="s">
        <v>251</v>
      </c>
      <c r="X50" s="283" t="s">
        <v>251</v>
      </c>
      <c r="Y50" s="220"/>
      <c r="Z50" s="256"/>
      <c r="AA50" s="257">
        <v>37</v>
      </c>
      <c r="AB50" s="269">
        <v>37</v>
      </c>
      <c r="AC50" s="270"/>
      <c r="AD50" s="682"/>
      <c r="AE50" s="271"/>
      <c r="AF50" s="257">
        <v>77</v>
      </c>
      <c r="AG50" s="269">
        <v>77</v>
      </c>
      <c r="AH50" s="257"/>
      <c r="AI50" s="682"/>
      <c r="AJ50" s="257"/>
      <c r="AK50" s="257">
        <v>117</v>
      </c>
      <c r="AL50" s="269">
        <v>117</v>
      </c>
      <c r="AM50" s="272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308"/>
      <c r="BU50" s="211"/>
      <c r="BV50" s="211"/>
      <c r="BW50" s="211"/>
      <c r="BX50" s="211"/>
      <c r="BY50" s="211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0"/>
      <c r="EG50" s="210"/>
      <c r="EH50" s="210"/>
      <c r="EI50" s="210"/>
      <c r="EJ50" s="210"/>
      <c r="EK50" s="210"/>
      <c r="EL50" s="210"/>
      <c r="EM50" s="210"/>
      <c r="EN50" s="210"/>
      <c r="EO50" s="210"/>
      <c r="EP50" s="210"/>
      <c r="EQ50" s="210"/>
      <c r="ER50" s="210"/>
      <c r="ES50" s="210"/>
      <c r="ET50" s="210"/>
      <c r="EU50" s="210"/>
      <c r="EV50" s="210"/>
      <c r="EW50" s="210"/>
      <c r="EX50" s="210"/>
      <c r="EY50" s="210"/>
      <c r="EZ50" s="210"/>
      <c r="FA50" s="210"/>
      <c r="FB50" s="210"/>
      <c r="FC50" s="210"/>
      <c r="FD50" s="210"/>
      <c r="FE50" s="210"/>
      <c r="FF50" s="210"/>
      <c r="FG50" s="210"/>
      <c r="FH50" s="210"/>
      <c r="FI50" s="210"/>
      <c r="FJ50" s="210"/>
      <c r="FK50" s="210"/>
      <c r="FL50" s="210"/>
      <c r="FM50" s="210"/>
      <c r="FN50" s="210"/>
      <c r="FO50" s="210"/>
      <c r="FP50" s="210"/>
      <c r="FQ50" s="210"/>
      <c r="FR50" s="210"/>
      <c r="FS50" s="210"/>
      <c r="FT50" s="210"/>
      <c r="FU50" s="210"/>
      <c r="FV50" s="210"/>
      <c r="FW50" s="210"/>
      <c r="FX50" s="210"/>
      <c r="FY50" s="210"/>
      <c r="FZ50" s="210"/>
      <c r="GA50" s="210"/>
      <c r="GB50" s="210"/>
      <c r="GC50" s="210"/>
      <c r="GD50" s="210"/>
      <c r="GE50" s="210"/>
      <c r="GF50" s="210"/>
      <c r="GG50" s="210"/>
      <c r="GH50" s="210"/>
      <c r="GI50" s="210"/>
      <c r="GJ50" s="210"/>
      <c r="GK50" s="210"/>
      <c r="GL50" s="210"/>
      <c r="GM50" s="210"/>
      <c r="GN50" s="210"/>
      <c r="GO50" s="210"/>
      <c r="GP50" s="210"/>
      <c r="GQ50" s="210"/>
      <c r="GR50" s="210"/>
      <c r="GS50" s="210"/>
      <c r="GT50" s="210"/>
      <c r="GU50" s="210"/>
      <c r="GV50" s="210"/>
      <c r="GW50" s="210"/>
      <c r="GX50" s="210"/>
      <c r="GY50" s="210"/>
      <c r="GZ50" s="210"/>
      <c r="HA50" s="210"/>
      <c r="HB50" s="210"/>
      <c r="HC50" s="210"/>
      <c r="HD50" s="210"/>
      <c r="HE50" s="210"/>
      <c r="HF50" s="210"/>
      <c r="HG50" s="210"/>
      <c r="HH50" s="210"/>
      <c r="HI50" s="210"/>
      <c r="HJ50" s="210"/>
      <c r="HK50" s="210"/>
      <c r="HL50" s="210"/>
      <c r="HM50" s="210"/>
      <c r="HN50" s="210"/>
      <c r="HO50" s="210"/>
      <c r="HP50" s="210"/>
      <c r="HQ50" s="210"/>
      <c r="HR50" s="210"/>
      <c r="HS50" s="210"/>
      <c r="HT50" s="210"/>
      <c r="HU50" s="210"/>
      <c r="HV50" s="210"/>
      <c r="HW50" s="210"/>
      <c r="HX50" s="210"/>
      <c r="HY50" s="210"/>
      <c r="HZ50" s="210"/>
      <c r="IA50" s="210"/>
      <c r="IB50" s="210"/>
      <c r="IC50" s="210"/>
      <c r="ID50" s="210"/>
      <c r="IE50" s="210"/>
      <c r="IF50" s="210"/>
      <c r="IG50" s="210"/>
      <c r="IH50" s="210"/>
      <c r="II50" s="210"/>
      <c r="IJ50" s="210"/>
      <c r="IK50" s="210"/>
      <c r="IL50" s="210"/>
      <c r="IM50" s="210"/>
      <c r="IN50" s="210"/>
      <c r="IO50" s="210"/>
      <c r="IP50" s="210"/>
      <c r="IQ50" s="210"/>
      <c r="IR50" s="210"/>
      <c r="IS50" s="210"/>
      <c r="IT50" s="210"/>
      <c r="IU50" s="210"/>
      <c r="IV50" s="210"/>
      <c r="IW50" s="210"/>
      <c r="IX50" s="210"/>
      <c r="IY50" s="210"/>
      <c r="IZ50" s="210"/>
      <c r="JA50" s="210"/>
      <c r="JB50" s="210"/>
      <c r="JC50" s="210"/>
      <c r="JD50" s="210"/>
      <c r="JE50" s="210"/>
      <c r="JF50" s="210"/>
      <c r="JG50" s="210"/>
      <c r="JH50" s="210"/>
      <c r="JI50" s="210"/>
      <c r="JJ50" s="210"/>
      <c r="JK50" s="210"/>
      <c r="JL50" s="210"/>
      <c r="JM50" s="210"/>
      <c r="JN50" s="210"/>
      <c r="JO50" s="210"/>
      <c r="JP50" s="210"/>
      <c r="JQ50" s="210"/>
      <c r="JR50" s="210"/>
      <c r="JS50" s="210"/>
      <c r="JT50" s="210"/>
      <c r="JU50" s="210"/>
      <c r="JV50" s="210"/>
      <c r="JW50" s="210"/>
      <c r="JX50" s="210"/>
      <c r="JY50" s="210"/>
      <c r="JZ50" s="210"/>
      <c r="KA50" s="210"/>
      <c r="KB50" s="210"/>
      <c r="KC50" s="210"/>
      <c r="KD50" s="210"/>
      <c r="KE50" s="210"/>
      <c r="KF50" s="210"/>
      <c r="KG50" s="210"/>
      <c r="KH50" s="210"/>
      <c r="KI50" s="210"/>
      <c r="KJ50" s="210"/>
      <c r="KK50" s="210"/>
      <c r="KL50" s="210"/>
      <c r="KM50" s="210"/>
      <c r="KN50" s="210"/>
      <c r="KO50" s="210"/>
      <c r="KP50" s="210"/>
      <c r="KQ50" s="210"/>
      <c r="KR50" s="210"/>
      <c r="KS50" s="210"/>
      <c r="KT50" s="210"/>
      <c r="KU50" s="210"/>
      <c r="KV50" s="210"/>
      <c r="KW50" s="210"/>
      <c r="KX50" s="210"/>
      <c r="KY50" s="210"/>
      <c r="KZ50" s="210"/>
      <c r="LA50" s="210"/>
      <c r="LB50" s="210"/>
      <c r="LC50" s="210"/>
      <c r="LD50" s="210"/>
      <c r="LE50" s="210"/>
      <c r="LF50" s="210"/>
      <c r="LG50" s="210"/>
      <c r="LH50" s="210"/>
      <c r="LI50" s="210"/>
      <c r="LJ50" s="210"/>
      <c r="LK50" s="210"/>
      <c r="LL50" s="210"/>
      <c r="LM50" s="210"/>
      <c r="LN50" s="210"/>
      <c r="LO50" s="210"/>
      <c r="LP50" s="210"/>
      <c r="LQ50" s="210"/>
      <c r="LR50" s="210"/>
      <c r="LS50" s="210"/>
      <c r="LT50" s="210"/>
      <c r="LU50" s="210"/>
      <c r="LV50" s="210"/>
      <c r="LW50" s="210"/>
      <c r="LX50" s="210"/>
      <c r="LY50" s="210"/>
      <c r="LZ50" s="210"/>
      <c r="MA50" s="210"/>
      <c r="MB50" s="210"/>
      <c r="MC50" s="210"/>
      <c r="MD50" s="210"/>
      <c r="ME50" s="210"/>
      <c r="MF50" s="210"/>
    </row>
    <row r="51" spans="1:390" ht="21.6" customHeight="1" thickBot="1">
      <c r="A51" s="256">
        <v>12</v>
      </c>
      <c r="B51" s="276" t="str">
        <f t="shared" si="6"/>
        <v/>
      </c>
      <c r="C51" s="276" t="str">
        <f t="shared" si="7"/>
        <v/>
      </c>
      <c r="D51" s="276" t="str">
        <f t="shared" si="8"/>
        <v/>
      </c>
      <c r="E51" s="628" t="str">
        <f t="shared" si="9"/>
        <v/>
      </c>
      <c r="F51" s="629"/>
      <c r="G51" s="629"/>
      <c r="H51" s="629"/>
      <c r="I51" s="629"/>
      <c r="J51" s="629"/>
      <c r="K51" s="630"/>
      <c r="L51" s="272">
        <v>15</v>
      </c>
      <c r="M51" s="256"/>
      <c r="N51" s="257"/>
      <c r="O51" s="257"/>
      <c r="P51" s="272"/>
      <c r="Q51" s="271"/>
      <c r="R51" s="257"/>
      <c r="S51" s="257"/>
      <c r="T51" s="257"/>
      <c r="U51" s="272"/>
      <c r="V51" s="220"/>
      <c r="W51" s="273" t="s">
        <v>252</v>
      </c>
      <c r="X51" s="288" t="s">
        <v>252</v>
      </c>
      <c r="Y51" s="220"/>
      <c r="Z51" s="256"/>
      <c r="AA51" s="257">
        <v>38</v>
      </c>
      <c r="AB51" s="269">
        <v>38</v>
      </c>
      <c r="AC51" s="270"/>
      <c r="AD51" s="682"/>
      <c r="AE51" s="271"/>
      <c r="AF51" s="257">
        <v>78</v>
      </c>
      <c r="AG51" s="269">
        <v>78</v>
      </c>
      <c r="AH51" s="257"/>
      <c r="AI51" s="682"/>
      <c r="AJ51" s="257"/>
      <c r="AK51" s="257">
        <v>118</v>
      </c>
      <c r="AL51" s="269">
        <v>118</v>
      </c>
      <c r="AM51" s="272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308"/>
      <c r="BZ51" s="211"/>
      <c r="CA51" s="211"/>
      <c r="CB51" s="211"/>
      <c r="CC51" s="211"/>
      <c r="CD51" s="211"/>
      <c r="CE51" s="211"/>
      <c r="CF51" s="211"/>
      <c r="CG51" s="210"/>
      <c r="CH51" s="210"/>
      <c r="CI51" s="210"/>
      <c r="CJ51" s="210"/>
      <c r="CK51" s="210"/>
      <c r="CL51" s="210"/>
      <c r="MG51" s="84"/>
      <c r="MH51" s="84"/>
      <c r="MI51" s="84"/>
      <c r="MJ51" s="84"/>
      <c r="MK51" s="84"/>
      <c r="ML51" s="84"/>
      <c r="MM51" s="84"/>
      <c r="MN51" s="84"/>
      <c r="MO51" s="84"/>
      <c r="MP51" s="84"/>
      <c r="MQ51" s="84"/>
      <c r="MR51" s="84"/>
      <c r="MS51" s="84"/>
      <c r="MT51" s="84"/>
      <c r="MU51" s="84"/>
      <c r="MV51" s="84"/>
      <c r="MW51" s="84"/>
      <c r="MX51" s="84"/>
      <c r="MY51" s="84"/>
      <c r="MZ51" s="84"/>
      <c r="NA51" s="84"/>
      <c r="NB51" s="84"/>
      <c r="NC51" s="84"/>
      <c r="ND51" s="84"/>
      <c r="NE51" s="84"/>
      <c r="NF51" s="84"/>
      <c r="NG51" s="84"/>
      <c r="NH51" s="84"/>
      <c r="NI51" s="84"/>
      <c r="NJ51" s="84"/>
      <c r="NK51" s="84"/>
      <c r="NL51" s="84"/>
      <c r="NM51" s="84"/>
      <c r="NN51" s="84"/>
      <c r="NO51" s="84"/>
      <c r="NP51" s="84"/>
      <c r="NQ51" s="84"/>
      <c r="NR51" s="84"/>
    </row>
    <row r="52" spans="1:390" ht="21.6" customHeight="1">
      <c r="A52" s="256">
        <v>13</v>
      </c>
      <c r="B52" s="276" t="str">
        <f t="shared" si="6"/>
        <v/>
      </c>
      <c r="C52" s="276" t="str">
        <f t="shared" si="7"/>
        <v/>
      </c>
      <c r="D52" s="276" t="str">
        <f t="shared" si="8"/>
        <v/>
      </c>
      <c r="E52" s="628" t="str">
        <f t="shared" si="9"/>
        <v/>
      </c>
      <c r="F52" s="629"/>
      <c r="G52" s="629"/>
      <c r="H52" s="629"/>
      <c r="I52" s="629"/>
      <c r="J52" s="629"/>
      <c r="K52" s="630"/>
      <c r="L52" s="272">
        <v>16</v>
      </c>
      <c r="M52" s="256"/>
      <c r="N52" s="257"/>
      <c r="O52" s="257"/>
      <c r="P52" s="272"/>
      <c r="Q52" s="271"/>
      <c r="R52" s="257"/>
      <c r="S52" s="257"/>
      <c r="T52" s="257"/>
      <c r="U52" s="272"/>
      <c r="V52" s="220"/>
      <c r="W52" s="220"/>
      <c r="X52" s="220"/>
      <c r="Y52" s="220"/>
      <c r="Z52" s="256"/>
      <c r="AA52" s="257">
        <v>39</v>
      </c>
      <c r="AB52" s="269">
        <v>39</v>
      </c>
      <c r="AC52" s="270"/>
      <c r="AD52" s="682"/>
      <c r="AE52" s="271"/>
      <c r="AF52" s="257">
        <v>79</v>
      </c>
      <c r="AG52" s="269">
        <v>79</v>
      </c>
      <c r="AH52" s="257"/>
      <c r="AI52" s="682"/>
      <c r="AJ52" s="257"/>
      <c r="AK52" s="257">
        <v>119</v>
      </c>
      <c r="AL52" s="269">
        <v>119</v>
      </c>
      <c r="AM52" s="272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1"/>
      <c r="BQ52" s="211"/>
      <c r="BR52" s="211"/>
      <c r="BS52" s="211"/>
      <c r="BT52" s="308"/>
      <c r="CD52" s="308"/>
      <c r="CE52" s="308"/>
      <c r="CF52" s="308"/>
      <c r="CP52" s="308"/>
      <c r="CQ52" s="308"/>
      <c r="CR52" s="308"/>
      <c r="DB52" s="308"/>
      <c r="DC52" s="308"/>
      <c r="DD52" s="308"/>
      <c r="DN52" s="308"/>
      <c r="DO52" s="308"/>
      <c r="DP52" s="308"/>
      <c r="DZ52" s="308"/>
      <c r="EA52" s="308"/>
      <c r="EB52" s="308"/>
      <c r="EL52" s="308"/>
      <c r="EM52" s="308"/>
      <c r="EN52" s="308"/>
      <c r="EX52" s="308"/>
      <c r="EY52" s="308"/>
      <c r="EZ52" s="308"/>
      <c r="FJ52" s="308"/>
      <c r="FK52" s="308"/>
      <c r="FL52" s="308"/>
      <c r="FV52" s="308"/>
      <c r="FW52" s="308"/>
      <c r="FX52" s="308"/>
      <c r="GH52" s="308"/>
      <c r="GI52" s="308"/>
      <c r="GJ52" s="308"/>
      <c r="GT52" s="308"/>
      <c r="GU52" s="308"/>
      <c r="GV52" s="308"/>
      <c r="HF52" s="308"/>
      <c r="HG52" s="308"/>
      <c r="HH52" s="308"/>
      <c r="HR52" s="308"/>
      <c r="HS52" s="308"/>
      <c r="HT52" s="308"/>
      <c r="ID52" s="308"/>
      <c r="IE52" s="308"/>
      <c r="IF52" s="308"/>
      <c r="IP52" s="308"/>
      <c r="IQ52" s="308"/>
      <c r="IR52" s="308"/>
      <c r="JB52" s="308"/>
      <c r="JC52" s="308"/>
      <c r="JD52" s="308"/>
      <c r="JN52" s="308"/>
      <c r="JO52" s="308"/>
      <c r="JP52" s="308"/>
      <c r="JZ52" s="308"/>
      <c r="KA52" s="308"/>
      <c r="KB52" s="308"/>
      <c r="KL52" s="308"/>
      <c r="KM52" s="308"/>
      <c r="KN52" s="308"/>
      <c r="KX52" s="308"/>
      <c r="KY52" s="308"/>
      <c r="KZ52" s="308"/>
      <c r="LJ52" s="308"/>
      <c r="LK52" s="308"/>
      <c r="LL52" s="308"/>
      <c r="LV52" s="308"/>
      <c r="LW52" s="308"/>
      <c r="LX52" s="308"/>
      <c r="MG52" s="84"/>
      <c r="MH52" s="84"/>
      <c r="MI52" s="84"/>
      <c r="MJ52" s="84"/>
      <c r="MK52" s="84"/>
      <c r="ML52" s="84"/>
      <c r="MM52" s="84"/>
      <c r="MN52" s="84"/>
      <c r="MO52" s="84"/>
      <c r="MP52" s="84"/>
      <c r="MQ52" s="84"/>
      <c r="MR52" s="84"/>
      <c r="MS52" s="84"/>
      <c r="MT52" s="84"/>
      <c r="MU52" s="84"/>
      <c r="MV52" s="84"/>
      <c r="MW52" s="84"/>
      <c r="MX52" s="84"/>
      <c r="MY52" s="84"/>
      <c r="MZ52" s="84"/>
      <c r="NA52" s="84"/>
      <c r="NB52" s="84"/>
      <c r="NC52" s="84"/>
      <c r="ND52" s="84"/>
      <c r="NE52" s="84"/>
      <c r="NF52" s="84"/>
      <c r="NG52" s="84"/>
      <c r="NH52" s="84"/>
      <c r="NI52" s="84"/>
      <c r="NJ52" s="84"/>
      <c r="NK52" s="84"/>
      <c r="NL52" s="84"/>
      <c r="NM52" s="84"/>
      <c r="NN52" s="84"/>
      <c r="NO52" s="84"/>
      <c r="NP52" s="84"/>
      <c r="NQ52" s="84"/>
      <c r="NR52" s="84"/>
    </row>
    <row r="53" spans="1:390" ht="21.6" customHeight="1" thickBot="1">
      <c r="A53" s="256">
        <v>14</v>
      </c>
      <c r="B53" s="276" t="str">
        <f t="shared" si="6"/>
        <v/>
      </c>
      <c r="C53" s="276" t="str">
        <f t="shared" si="7"/>
        <v/>
      </c>
      <c r="D53" s="276" t="str">
        <f t="shared" si="8"/>
        <v/>
      </c>
      <c r="E53" s="628" t="str">
        <f t="shared" si="9"/>
        <v/>
      </c>
      <c r="F53" s="629"/>
      <c r="G53" s="629"/>
      <c r="H53" s="629"/>
      <c r="I53" s="629"/>
      <c r="J53" s="629"/>
      <c r="K53" s="630"/>
      <c r="L53" s="272">
        <v>17</v>
      </c>
      <c r="M53" s="256"/>
      <c r="N53" s="257"/>
      <c r="O53" s="257"/>
      <c r="P53" s="272"/>
      <c r="Q53" s="271"/>
      <c r="R53" s="257"/>
      <c r="S53" s="257"/>
      <c r="T53" s="257"/>
      <c r="U53" s="272"/>
      <c r="V53" s="220"/>
      <c r="W53" s="220"/>
      <c r="X53" s="220"/>
      <c r="Y53" s="220"/>
      <c r="Z53" s="260"/>
      <c r="AA53" s="261">
        <v>40</v>
      </c>
      <c r="AB53" s="309">
        <v>40</v>
      </c>
      <c r="AC53" s="310"/>
      <c r="AD53" s="683"/>
      <c r="AE53" s="311"/>
      <c r="AF53" s="261">
        <v>80</v>
      </c>
      <c r="AG53" s="309">
        <v>80</v>
      </c>
      <c r="AH53" s="261"/>
      <c r="AI53" s="683"/>
      <c r="AJ53" s="261"/>
      <c r="AK53" s="261">
        <v>120</v>
      </c>
      <c r="AL53" s="309">
        <v>120</v>
      </c>
      <c r="AM53" s="262"/>
      <c r="AV53" s="210"/>
      <c r="AW53" s="308"/>
      <c r="AX53" s="308"/>
      <c r="BG53" s="308"/>
      <c r="BH53" s="308"/>
      <c r="BI53" s="308"/>
      <c r="BR53" s="308"/>
      <c r="BS53" s="308"/>
      <c r="BT53" s="308"/>
      <c r="CD53" s="308"/>
      <c r="CE53" s="308"/>
      <c r="CF53" s="308"/>
      <c r="CP53" s="308"/>
      <c r="CQ53" s="308"/>
      <c r="CR53" s="308"/>
      <c r="DB53" s="308"/>
      <c r="DC53" s="308"/>
      <c r="DD53" s="308"/>
      <c r="DN53" s="308"/>
      <c r="DO53" s="308"/>
      <c r="DP53" s="308"/>
      <c r="DZ53" s="308"/>
      <c r="EA53" s="308"/>
      <c r="EB53" s="308"/>
      <c r="EL53" s="308"/>
      <c r="EM53" s="308"/>
      <c r="EN53" s="308"/>
      <c r="EX53" s="308"/>
      <c r="EY53" s="308"/>
      <c r="EZ53" s="308"/>
      <c r="FJ53" s="308"/>
      <c r="FK53" s="308"/>
      <c r="FL53" s="308"/>
      <c r="FV53" s="308"/>
      <c r="FW53" s="308"/>
      <c r="FX53" s="308"/>
      <c r="GH53" s="308"/>
      <c r="GI53" s="308"/>
      <c r="GJ53" s="308"/>
      <c r="GT53" s="308"/>
      <c r="GU53" s="308"/>
      <c r="GV53" s="308"/>
      <c r="HF53" s="308"/>
      <c r="HG53" s="308"/>
      <c r="HH53" s="308"/>
      <c r="HR53" s="308"/>
      <c r="HS53" s="308"/>
      <c r="HT53" s="308"/>
      <c r="ID53" s="308"/>
      <c r="IE53" s="308"/>
      <c r="IF53" s="308"/>
      <c r="IP53" s="308"/>
      <c r="IQ53" s="308"/>
      <c r="IR53" s="308"/>
      <c r="JB53" s="308"/>
      <c r="JC53" s="308"/>
      <c r="JD53" s="308"/>
      <c r="JN53" s="308"/>
      <c r="JO53" s="308"/>
      <c r="JP53" s="308"/>
      <c r="JZ53" s="308"/>
      <c r="KA53" s="308"/>
      <c r="KB53" s="308"/>
      <c r="KL53" s="308"/>
      <c r="KM53" s="308"/>
      <c r="KN53" s="308"/>
      <c r="KX53" s="308"/>
      <c r="KY53" s="308"/>
      <c r="KZ53" s="308"/>
      <c r="LJ53" s="308"/>
      <c r="LK53" s="308"/>
      <c r="LL53" s="308"/>
      <c r="LV53" s="308"/>
      <c r="LW53" s="308"/>
      <c r="LX53" s="308"/>
      <c r="MG53" s="84"/>
      <c r="MH53" s="84"/>
      <c r="MI53" s="84"/>
      <c r="MJ53" s="84"/>
      <c r="MK53" s="84"/>
      <c r="ML53" s="84"/>
      <c r="MM53" s="84"/>
      <c r="MN53" s="84"/>
      <c r="MO53" s="84"/>
      <c r="MP53" s="84"/>
      <c r="MQ53" s="84"/>
      <c r="MR53" s="84"/>
      <c r="MS53" s="84"/>
      <c r="MT53" s="84"/>
      <c r="MU53" s="84"/>
      <c r="MV53" s="84"/>
      <c r="MW53" s="84"/>
      <c r="MX53" s="84"/>
      <c r="MY53" s="84"/>
      <c r="MZ53" s="84"/>
      <c r="NA53" s="84"/>
      <c r="NB53" s="84"/>
      <c r="NC53" s="84"/>
      <c r="ND53" s="84"/>
      <c r="NE53" s="84"/>
      <c r="NF53" s="84"/>
      <c r="NG53" s="84"/>
      <c r="NH53" s="84"/>
      <c r="NI53" s="84"/>
      <c r="NJ53" s="84"/>
      <c r="NK53" s="84"/>
      <c r="NL53" s="84"/>
      <c r="NM53" s="84"/>
      <c r="NN53" s="84"/>
      <c r="NO53" s="84"/>
      <c r="NP53" s="84"/>
      <c r="NQ53" s="84"/>
      <c r="NR53" s="84"/>
    </row>
    <row r="54" spans="1:390" ht="21.6" customHeight="1" thickBot="1">
      <c r="A54" s="284">
        <v>15</v>
      </c>
      <c r="B54" s="276" t="str">
        <f t="shared" si="6"/>
        <v/>
      </c>
      <c r="C54" s="276" t="str">
        <f t="shared" si="7"/>
        <v/>
      </c>
      <c r="D54" s="276" t="str">
        <f t="shared" si="8"/>
        <v/>
      </c>
      <c r="E54" s="628" t="str">
        <f t="shared" si="9"/>
        <v/>
      </c>
      <c r="F54" s="629"/>
      <c r="G54" s="629"/>
      <c r="H54" s="629"/>
      <c r="I54" s="629"/>
      <c r="J54" s="629"/>
      <c r="K54" s="630"/>
      <c r="L54" s="286">
        <v>18</v>
      </c>
      <c r="M54" s="284"/>
      <c r="N54" s="285"/>
      <c r="O54" s="285"/>
      <c r="P54" s="286"/>
      <c r="Q54" s="260"/>
      <c r="R54" s="261"/>
      <c r="S54" s="261"/>
      <c r="T54" s="261"/>
      <c r="U54" s="262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V54" s="210"/>
      <c r="AW54" s="308"/>
      <c r="AX54" s="308"/>
      <c r="BG54" s="308"/>
      <c r="BH54" s="308"/>
      <c r="BI54" s="308"/>
      <c r="BR54" s="308"/>
      <c r="BS54" s="308"/>
      <c r="BT54" s="308"/>
      <c r="CD54" s="308"/>
      <c r="CE54" s="308"/>
      <c r="CF54" s="308"/>
      <c r="CP54" s="308"/>
      <c r="CQ54" s="308"/>
      <c r="CR54" s="308"/>
      <c r="DB54" s="308"/>
      <c r="DC54" s="308"/>
      <c r="DD54" s="308"/>
      <c r="DN54" s="308"/>
      <c r="DO54" s="308"/>
      <c r="DP54" s="308"/>
      <c r="DZ54" s="308"/>
      <c r="EA54" s="308"/>
      <c r="EB54" s="308"/>
      <c r="EL54" s="308"/>
      <c r="EM54" s="308"/>
      <c r="EN54" s="308"/>
      <c r="EX54" s="308"/>
      <c r="EY54" s="308"/>
      <c r="EZ54" s="308"/>
      <c r="FJ54" s="308"/>
      <c r="FK54" s="308"/>
      <c r="FL54" s="308"/>
      <c r="FV54" s="308"/>
      <c r="FW54" s="308"/>
      <c r="FX54" s="308"/>
      <c r="GH54" s="308"/>
      <c r="GI54" s="308"/>
      <c r="GJ54" s="308"/>
      <c r="GT54" s="308"/>
      <c r="GU54" s="308"/>
      <c r="GV54" s="308"/>
      <c r="HF54" s="308"/>
      <c r="HG54" s="308"/>
      <c r="HH54" s="308"/>
      <c r="HR54" s="308"/>
      <c r="HS54" s="308"/>
      <c r="HT54" s="308"/>
      <c r="ID54" s="308"/>
      <c r="IE54" s="308"/>
      <c r="IF54" s="308"/>
      <c r="IP54" s="308"/>
      <c r="IQ54" s="308"/>
      <c r="IR54" s="308"/>
      <c r="JB54" s="308"/>
      <c r="JC54" s="308"/>
      <c r="JD54" s="308"/>
      <c r="JN54" s="308"/>
      <c r="JO54" s="308"/>
      <c r="JP54" s="308"/>
      <c r="JZ54" s="308"/>
      <c r="KA54" s="308"/>
      <c r="KB54" s="308"/>
      <c r="KL54" s="308"/>
      <c r="KM54" s="308"/>
      <c r="KN54" s="308"/>
      <c r="KX54" s="308"/>
      <c r="KY54" s="308"/>
      <c r="KZ54" s="308"/>
      <c r="LJ54" s="308"/>
      <c r="LK54" s="308"/>
      <c r="LL54" s="308"/>
      <c r="LV54" s="308"/>
      <c r="LW54" s="308"/>
      <c r="LX54" s="308"/>
      <c r="MG54" s="84"/>
      <c r="MH54" s="84"/>
      <c r="MI54" s="84"/>
      <c r="MJ54" s="84"/>
      <c r="MK54" s="84"/>
      <c r="ML54" s="84"/>
      <c r="MM54" s="84"/>
      <c r="MN54" s="84"/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4"/>
      <c r="NH54" s="84"/>
      <c r="NI54" s="84"/>
      <c r="NJ54" s="84"/>
      <c r="NK54" s="84"/>
      <c r="NL54" s="84"/>
      <c r="NM54" s="84"/>
      <c r="NN54" s="84"/>
      <c r="NO54" s="84"/>
      <c r="NP54" s="84"/>
      <c r="NQ54" s="84"/>
      <c r="NR54" s="84"/>
    </row>
    <row r="55" spans="1:390" ht="21.6" customHeight="1" thickBot="1">
      <c r="A55" s="631" t="s">
        <v>281</v>
      </c>
      <c r="B55" s="632"/>
      <c r="C55" s="632"/>
      <c r="D55" s="632"/>
      <c r="E55" s="292" t="str">
        <f>IF($H55=AT41,LEFT(RIGHT(AT43,3)),IF($H55=AU41,LEFT(RIGHT(AU43,3)),IF($H55=AV41,LEFT(RIGHT(AV43,3)),IF($H55=AW41,LEFT(RIGHT(AW43,3)),IF($H55=AX41,LEFT(RIGHT(AX43,3)),IF($H55=AY41,LEFT(RIGHT(AY43,3)),IF($H55=AZ41,LEFT(RIGHT(AZ43,3)),IF($H55=BA41,LEFT(RIGHT(BA43,3)),IF($H55=BB41,LEFT(RIGHT(BB43,3)),IF($H55=BC41,LEFT(RIGHT(BC43,3)),IF($H55=BD41,LEFT(RIGHT(BD43,3)),IF($H55=BE41,LEFT(RIGHT(BE43,3)),IF($H55=BF41,LEFT(RIGHT(BF43,3)),IF($H55=BG41,LEFT(RIGHT(BG43,3)),IF($H55=BH41,LEFT(RIGHT(BH43,3)),IF($H55=BI41,LEFT(RIGHT(BI43,3)),IF($H55=BJ41,LEFT(RIGHT(BJ43,3)),IF($H55=BK41,LEFT(RIGHT(BK43,3)),IF($H55=BL41,LEFT(RIGHT(BL43,3)),IF($H55=BM41,LEFT(RIGHT(BM43,3)),IF($H55=BN41,LEFT(RIGHT(BN43,3)),IF($H55=BO41,LEFT(RIGHT(BO43,3)),IF($H55=BP41,LEFT(RIGHT(BP43,3)),IF($H55=BQ41,LEFT(RIGHT(BQ43,3))))))))))))))))))))))))))</f>
        <v/>
      </c>
      <c r="F55" s="292" t="str">
        <f>IF($H55=AT41,LEFT(RIGHT(AT43,2)),IF($H55=AU41,LEFT(RIGHT(AU43,2)),IF($H55=AV41,LEFT(RIGHT(AV43,2)),IF($H55=AW41,LEFT(RIGHT(AW43,2)),IF($H55=AX41,LEFT(RIGHT(AX43,2)),IF($H55=AY41,LEFT(RIGHT(AY43,2)),IF($H55=AZ41,LEFT(RIGHT(AZ43,2)),IF($H55=BA41,LEFT(RIGHT(BA43,2)),IF($H55=BB41,LEFT(RIGHT(BB43,2)),IF($H55=BC41,LEFT(RIGHT(BC43,2)),IF($H55=BD41,LEFT(RIGHT(BD43,2)),IF($H55=BE41,LEFT(RIGHT(BE43,2)),IF($H55=BF41,LEFT(RIGHT(BF43,2)),IF($H55=BG41,LEFT(RIGHT(BG43,2)),IF($H55=BH41,LEFT(RIGHT(BH43,2)),IF($H55=BI41,LEFT(RIGHT(BI43,2)),IF($H55=BJ41,LEFT(RIGHT(BJ43,2)),IF($H55=BK41,LEFT(RIGHT(BK43,2)),IF($H55=BL41,LEFT(RIGHT(BL43,2)),IF($H55=BM41,LEFT(RIGHT(BM43,2)),IF($H55=BN41,LEFT(RIGHT(BN43,2)),IF($H55=BO41,LEFT(RIGHT(BO43,2)),IF($H55=BP41,LEFT(RIGHT(BP43,2)),IF($H55=BQ41,LEFT(RIGHT(BQ43,2))))))))))))))))))))))))))</f>
        <v/>
      </c>
      <c r="G55" s="292" t="str">
        <f>IF($H55=AT41,LEFT(RIGHT(AT43,1)),IF($H55=AU41,LEFT(RIGHT(AU43,1)),IF($H55=AV41,LEFT(RIGHT(AV43,1)),IF($H55=AW41,LEFT(RIGHT(AW43,1)),IF($H55=AX41,LEFT(RIGHT(AX43,1)),IF($H55=AY41,LEFT(RIGHT(AY43,1)),IF($H55=AZ41,LEFT(RIGHT(AZ43,1)),IF($H55=BA41,LEFT(RIGHT(BA43,1)),IF($H55=BB41,LEFT(RIGHT(BB43,1)),IF($H55=BC41,LEFT(RIGHT(BC43,1)),IF($H55=BD41,LEFT(RIGHT(BD43,1)),IF($H55=BE41,LEFT(RIGHT(BE43,1)),IF($H55=BF41,LEFT(RIGHT(BF43,1)),IF($H55=BG41,LEFT(RIGHT(BG43,1)),IF($H55=BH41,LEFT(RIGHT(BH43,1)),IF($H55=BI41,LEFT(RIGHT(BI43,1)),IF($H55=BJ41,LEFT(RIGHT(BJ43,1)),IF($H55=BK41,LEFT(RIGHT(BK43,1)),IF($H55=BL41,LEFT(RIGHT(BL43,1)),IF($H55=BM41,LEFT(RIGHT(BM43,1)),IF($H55=BN41,LEFT(RIGHT(BN43,1)),IF($H55=BO41,LEFT(RIGHT(BO43,1)),IF($H55=BP41,LEFT(RIGHT(BP43,1)),IF($H55=BQ41,LEFT(RIGHT(BQ43,1))))))))))))))))))))))))))</f>
        <v/>
      </c>
      <c r="H55" s="633" t="str">
        <f>IF($S$7=$AT$10,AT41,IF($S$7=$AU$10,AU41,IF($S$7=$AV$10,AV41,IF($S$7=$AW$10,AW41,IF($S$7=$AX$10,AX41,IF($S$7=$AY$10,AY41,IF($S$7=$AZ$10,AZ41,IF($S$7=$BA$10,BA41,IF($S$7=$BB$10,BB41,IF($S$7=$BC$10,BC41,IF($S$7=$BD$10,BD41,IF($S$7=$BE$10,BE41,IF($S$7=$BF$10,BF41,IF($S$7=$BG$10,BG41,IF($S$7=$BH$10,BH41,IF($S$7=$BI$10,BI41,IF($S$7=$BJ$10,BJ41,IF($S$7=$BK$10,BK41,IF($S$7=$BL$10,BL41,IF($S$7=$BM$10,BM41,IF($S$7=$BN$10,BN41,IF($S$7=$BO$10,BO41,IF($S$7=$BP$10,BP41,IF($S$7=$BQ$10,BQ41,""))))))))))))))))))))))))</f>
        <v/>
      </c>
      <c r="I55" s="632" t="e">
        <f>IF($B$7=#REF!,BA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5" s="632" t="e">
        <f>IF($B$7=#REF!,BA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5" s="632" t="e">
        <f>IF($B$7=#REF!,BB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5" s="632" t="e">
        <f>IF($B$7=#REF!,BB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5" s="632" t="e">
        <f>IF($B$7=#REF!,BC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5" s="632" t="e">
        <f>IF($B$7=#REF!,BC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5" s="312"/>
      <c r="P55" s="313"/>
      <c r="Q55" s="263"/>
      <c r="R55" s="264"/>
      <c r="S55" s="268"/>
      <c r="T55" s="220"/>
      <c r="U55" s="220"/>
      <c r="V55" s="220"/>
      <c r="W55" s="220"/>
      <c r="X55" s="220"/>
      <c r="Y55" s="220"/>
      <c r="Z55" s="616" t="s">
        <v>315</v>
      </c>
      <c r="AA55" s="617"/>
      <c r="AB55" s="617"/>
      <c r="AC55" s="617"/>
      <c r="AD55" s="617"/>
      <c r="AE55" s="617"/>
      <c r="AF55" s="617"/>
      <c r="AG55" s="617"/>
      <c r="AH55" s="617"/>
      <c r="AI55" s="617"/>
      <c r="AJ55" s="617"/>
      <c r="AK55" s="617"/>
      <c r="AL55" s="617"/>
      <c r="AM55" s="618"/>
      <c r="AP55" s="314"/>
      <c r="AQ55" s="314"/>
      <c r="AV55" s="210"/>
      <c r="AW55" s="308"/>
      <c r="AX55" s="308"/>
      <c r="BG55" s="308"/>
      <c r="BH55" s="308"/>
      <c r="BI55" s="308"/>
      <c r="BR55" s="308"/>
      <c r="BS55" s="308"/>
      <c r="BT55" s="308"/>
      <c r="CD55" s="308"/>
      <c r="CE55" s="308"/>
      <c r="CF55" s="308"/>
      <c r="CP55" s="308"/>
      <c r="CQ55" s="308"/>
      <c r="CR55" s="308"/>
      <c r="DB55" s="308"/>
      <c r="DC55" s="308"/>
      <c r="DD55" s="308"/>
      <c r="DN55" s="308"/>
      <c r="DO55" s="308"/>
      <c r="DP55" s="308"/>
      <c r="DZ55" s="308"/>
      <c r="EA55" s="308"/>
      <c r="EB55" s="308"/>
      <c r="EL55" s="308"/>
      <c r="EM55" s="308"/>
      <c r="EN55" s="308"/>
      <c r="EX55" s="308"/>
      <c r="EY55" s="308"/>
      <c r="EZ55" s="308"/>
      <c r="FJ55" s="308"/>
      <c r="FK55" s="308"/>
      <c r="FL55" s="308"/>
      <c r="FV55" s="308"/>
      <c r="FW55" s="308"/>
      <c r="FX55" s="308"/>
      <c r="GH55" s="308"/>
      <c r="GI55" s="308"/>
      <c r="GJ55" s="308"/>
      <c r="GT55" s="308"/>
      <c r="GU55" s="308"/>
      <c r="GV55" s="308"/>
      <c r="HF55" s="308"/>
      <c r="HG55" s="308"/>
      <c r="HH55" s="308"/>
      <c r="HR55" s="308"/>
      <c r="HS55" s="308"/>
      <c r="HT55" s="308"/>
      <c r="ID55" s="308"/>
      <c r="IE55" s="308"/>
      <c r="IF55" s="308"/>
      <c r="IP55" s="308"/>
      <c r="IQ55" s="308"/>
      <c r="IR55" s="308"/>
      <c r="JB55" s="308"/>
      <c r="JC55" s="308"/>
      <c r="JD55" s="308"/>
      <c r="JN55" s="308"/>
      <c r="JO55" s="308"/>
      <c r="JP55" s="308"/>
      <c r="JZ55" s="308"/>
      <c r="KA55" s="308"/>
      <c r="KB55" s="308"/>
      <c r="KL55" s="308"/>
      <c r="KM55" s="308"/>
      <c r="KN55" s="308"/>
      <c r="KX55" s="308"/>
      <c r="KY55" s="308"/>
      <c r="KZ55" s="308"/>
      <c r="LJ55" s="308"/>
      <c r="LK55" s="308"/>
      <c r="LL55" s="308"/>
      <c r="LV55" s="308"/>
      <c r="LW55" s="308"/>
      <c r="LX55" s="308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84"/>
      <c r="MX55" s="84"/>
      <c r="MY55" s="84"/>
      <c r="MZ55" s="84"/>
      <c r="NA55" s="84"/>
      <c r="NB55" s="84"/>
      <c r="NC55" s="84"/>
      <c r="ND55" s="84"/>
      <c r="NE55" s="84"/>
      <c r="NF55" s="84"/>
      <c r="NG55" s="84"/>
      <c r="NH55" s="84"/>
      <c r="NI55" s="84"/>
      <c r="NJ55" s="84"/>
      <c r="NK55" s="84"/>
      <c r="NL55" s="84"/>
      <c r="NM55" s="84"/>
      <c r="NN55" s="84"/>
      <c r="NO55" s="84"/>
      <c r="NP55" s="84"/>
      <c r="NQ55" s="84"/>
      <c r="NR55" s="84"/>
    </row>
    <row r="56" spans="1:390" ht="21.6" customHeight="1" thickBot="1">
      <c r="A56" s="619" t="s">
        <v>284</v>
      </c>
      <c r="B56" s="620"/>
      <c r="C56" s="620"/>
      <c r="D56" s="620"/>
      <c r="E56" s="315" t="str">
        <f>IF($H56=AT42,LEFT(RIGHT(AT44,3)),IF($H56=AU42,LEFT(RIGHT(AU44,3)),IF($H56=AV42,LEFT(RIGHT(AV44,3)),IF($H56=AW42,LEFT(RIGHT(AW44,3)),IF($H56=AX42,LEFT(RIGHT(AX44,3)),IF($H56=AY42,LEFT(RIGHT(AY44,3)),IF($H56=AZ42,LEFT(RIGHT(AZ44,3)),IF($H56=BA42,LEFT(RIGHT(BA44,3)),IF($H56=BB42,LEFT(RIGHT(BB44,3)),IF($H56=BC42,LEFT(RIGHT(BC44,3)),IF($H56=BD42,LEFT(RIGHT(BD44,3)),IF($H56=BE42,LEFT(RIGHT(BE44,3)),IF($H56=BF42,LEFT(RIGHT(BF44,3)),IF($H56=BG42,LEFT(RIGHT(BG44,3)),IF($H56=BH42,LEFT(RIGHT(BH44,3)),IF($H56=BI42,LEFT(RIGHT(BI44,3)),IF($H56=BJ42,LEFT(RIGHT(BJ44,3)),IF($H56=BK42,LEFT(RIGHT(BK44,3)),IF($H56=BL42,LEFT(RIGHT(BL44,3)),IF($H56=BM42,LEFT(RIGHT(BM44,3)),IF($H56=BN42,LEFT(RIGHT(BN44,3)),IF($H56=BO42,LEFT(RIGHT(BO44,3)),IF($H56=BP42,LEFT(RIGHT(BP44,3)),IF($H56=BQ42,LEFT(RIGHT(BQ44,3))))))))))))))))))))))))))</f>
        <v/>
      </c>
      <c r="F56" s="315" t="str">
        <f>IF($H56=AT42,LEFT(RIGHT(AT44,2)),IF($H56=AU42,LEFT(RIGHT(AU44,2)),IF($H56=AV42,LEFT(RIGHT(AV44,2)),IF($H56=AW42,LEFT(RIGHT(AW44,2)),IF($H56=AX42,LEFT(RIGHT(AX44,2)),IF($H56=AY42,LEFT(RIGHT(AY44,2)),IF($H56=AZ42,LEFT(RIGHT(AZ44,2)),IF($H56=BA42,LEFT(RIGHT(BA44,2)),IF($H56=BB42,LEFT(RIGHT(BB44,2)),IF($H56=BC42,LEFT(RIGHT(BC44,2)),IF($H56=BD42,LEFT(RIGHT(BD44,2)),IF($H56=BE42,LEFT(RIGHT(BE44,2)),IF($H56=BF42,LEFT(RIGHT(BF44,2)),IF($H56=BG42,LEFT(RIGHT(BG44,2)),IF($H56=BH42,LEFT(RIGHT(BH44,2)),IF($H56=BI42,LEFT(RIGHT(BI44,2)),IF($H56=BJ42,LEFT(RIGHT(BJ44,2)),IF($H56=BK42,LEFT(RIGHT(BK44,2)),IF($H56=BL42,LEFT(RIGHT(BL44,2)),IF($H56=BM42,LEFT(RIGHT(BM44,2)),IF($H56=BN42,LEFT(RIGHT(BN44,2)),IF($H56=BO42,LEFT(RIGHT(BO44,2)),IF($H56=BP42,LEFT(RIGHT(BP44,2)),IF($H56=BQ42,LEFT(RIGHT(BQ44,2))))))))))))))))))))))))))</f>
        <v/>
      </c>
      <c r="G56" s="316" t="str">
        <f>IF($H56=AT42,LEFT(RIGHT(AT44,1)),IF($H56=AU42,LEFT(RIGHT(AU44,1)),IF($H56=AV42,LEFT(RIGHT(AV44,1)),IF($H56=AW42,LEFT(RIGHT(AW44,1)),IF($H56=AX42,LEFT(RIGHT(AX44,1)),IF($H56=AY42,LEFT(RIGHT(AY44,1)),IF($H56=AZ42,LEFT(RIGHT(AZ44,1)),IF($H56=BA42,LEFT(RIGHT(BA44,1)),IF($H56=BB42,LEFT(RIGHT(BB44,1)),IF($H56=BC42,LEFT(RIGHT(BC44,1)),IF($H56=BD42,LEFT(RIGHT(BD44,1)),IF($H56=BE42,LEFT(RIGHT(BE44,1)),IF($H56=BF42,LEFT(RIGHT(BF44,1)),IF($H56=BG42,LEFT(RIGHT(BG44,1)),IF($H56=BH42,LEFT(RIGHT(BH44,1)),IF($H56=BI42,LEFT(RIGHT(BI44,1)),IF($H56=BJ42,LEFT(RIGHT(BJ44,1)),IF($H56=BK42,LEFT(RIGHT(BK44,1)),IF($H56=BL42,LEFT(RIGHT(BL44,1)),IF($H56=BM42,LEFT(RIGHT(BM44,1)),IF($H56=BN42,LEFT(RIGHT(BN44,1)),IF($H56=BO42,LEFT(RIGHT(BO44,1)),IF($H56=BP42,LEFT(RIGHT(BP44,1)),IF($H56=BQ42,LEFT(RIGHT(BQ44,1))))))))))))))))))))))))))</f>
        <v/>
      </c>
      <c r="H56" s="621" t="str">
        <f>IF($S$7=$AT$10,AT42,IF($S$7=$AU$10,AU42,IF($S$7=$AV$10,AV42,IF($S$7=$AW$10,AW42,IF($S$7=$AX$10,AX42,IF($S$7=$AY$10,AY42,IF($S$7=$AZ$10,AZ42,IF($S$7=$BA$10,BA42,IF($S$7=$BB$10,BB42,IF($S$7=$BC$10,BC42,IF($S$7=$BD$10,BD42,IF($S$7=$BE$10,BE42,IF($S$7=$BF$10,BF42,IF($S$7=$BG$10,BG42,IF($S$7=$BH$10,BH42,IF($S$7=$BI$10,BI42,IF($S$7=$BJ$10,BJ42,IF($S$7=$BK$10,BK42,IF($S$7=$BL$10,BL42,IF($S$7=$BM$10,BM42,IF($S$7=$BN$10,BN42,IF($S$7=$BO$10,BO42,IF($S$7=$BP$10,BP42,IF($S$7=$BQ$10,BQ42,""))))))))))))))))))))))))</f>
        <v/>
      </c>
      <c r="I56" s="622" t="e">
        <f>IF($B$7=#REF!,BA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6" s="622" t="e">
        <f>IF($B$7=#REF!,BA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6" s="622" t="e">
        <f>IF($B$7=#REF!,BB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6" s="622" t="e">
        <f>IF($B$7=#REF!,BB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6" s="622" t="e">
        <f>IF($B$7=#REF!,BC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6" s="622" t="e">
        <f>IF($B$7=#REF!,BC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6" s="317"/>
      <c r="P56" s="318"/>
      <c r="Q56" s="296"/>
      <c r="R56" s="297"/>
      <c r="S56" s="298"/>
      <c r="T56" s="220"/>
      <c r="U56" s="220"/>
      <c r="V56" s="220"/>
      <c r="W56" s="220"/>
      <c r="X56" s="220"/>
      <c r="Y56" s="220"/>
      <c r="Z56" s="623" t="s">
        <v>316</v>
      </c>
      <c r="AA56" s="624"/>
      <c r="AB56" s="624"/>
      <c r="AC56" s="624"/>
      <c r="AD56" s="625"/>
      <c r="AE56" s="626"/>
      <c r="AF56" s="626"/>
      <c r="AG56" s="626"/>
      <c r="AH56" s="626"/>
      <c r="AI56" s="626"/>
      <c r="AJ56" s="626"/>
      <c r="AK56" s="626"/>
      <c r="AL56" s="626"/>
      <c r="AM56" s="627"/>
      <c r="AP56" s="314"/>
      <c r="AQ56" s="314"/>
      <c r="AV56" s="210"/>
      <c r="AW56" s="308"/>
      <c r="AX56" s="308"/>
      <c r="BG56" s="308"/>
      <c r="BH56" s="308"/>
      <c r="BI56" s="308"/>
      <c r="BR56" s="308"/>
      <c r="BS56" s="308"/>
      <c r="BT56" s="308"/>
      <c r="CD56" s="308"/>
      <c r="CE56" s="308"/>
      <c r="CF56" s="308"/>
      <c r="CP56" s="308"/>
      <c r="CQ56" s="308"/>
      <c r="CR56" s="308"/>
      <c r="DB56" s="308"/>
      <c r="DC56" s="308"/>
      <c r="DD56" s="308"/>
      <c r="DN56" s="308"/>
      <c r="DO56" s="308"/>
      <c r="DP56" s="308"/>
      <c r="DZ56" s="308"/>
      <c r="EA56" s="308"/>
      <c r="EB56" s="308"/>
      <c r="EL56" s="308"/>
      <c r="EM56" s="308"/>
      <c r="EN56" s="308"/>
      <c r="EX56" s="308"/>
      <c r="EY56" s="308"/>
      <c r="EZ56" s="308"/>
      <c r="FJ56" s="308"/>
      <c r="FK56" s="308"/>
      <c r="FL56" s="308"/>
      <c r="FV56" s="308"/>
      <c r="FW56" s="308"/>
      <c r="FX56" s="308"/>
      <c r="GH56" s="308"/>
      <c r="GI56" s="308"/>
      <c r="GJ56" s="308"/>
      <c r="GT56" s="308"/>
      <c r="GU56" s="308"/>
      <c r="GV56" s="308"/>
      <c r="HF56" s="308"/>
      <c r="HG56" s="308"/>
      <c r="HH56" s="308"/>
      <c r="HR56" s="308"/>
      <c r="HS56" s="308"/>
      <c r="HT56" s="308"/>
      <c r="ID56" s="308"/>
      <c r="IE56" s="308"/>
      <c r="IF56" s="308"/>
      <c r="IP56" s="308"/>
      <c r="IQ56" s="308"/>
      <c r="IR56" s="308"/>
      <c r="JB56" s="308"/>
      <c r="JC56" s="308"/>
      <c r="JD56" s="308"/>
      <c r="JN56" s="308"/>
      <c r="JO56" s="308"/>
      <c r="JP56" s="308"/>
      <c r="JZ56" s="308"/>
      <c r="KA56" s="308"/>
      <c r="KB56" s="308"/>
      <c r="KL56" s="308"/>
      <c r="KM56" s="308"/>
      <c r="KN56" s="308"/>
      <c r="KX56" s="308"/>
      <c r="KY56" s="308"/>
      <c r="KZ56" s="308"/>
      <c r="LJ56" s="308"/>
      <c r="LK56" s="308"/>
      <c r="LL56" s="308"/>
      <c r="LV56" s="308"/>
      <c r="LW56" s="308"/>
      <c r="LX56" s="308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84"/>
      <c r="MX56" s="84"/>
      <c r="MY56" s="84"/>
      <c r="MZ56" s="84"/>
      <c r="NA56" s="84"/>
      <c r="NB56" s="84"/>
      <c r="NC56" s="84"/>
      <c r="ND56" s="84"/>
      <c r="NE56" s="84"/>
      <c r="NF56" s="84"/>
      <c r="NG56" s="84"/>
      <c r="NH56" s="84"/>
      <c r="NI56" s="84"/>
      <c r="NJ56" s="84"/>
      <c r="NK56" s="84"/>
      <c r="NL56" s="84"/>
      <c r="NM56" s="84"/>
      <c r="NN56" s="84"/>
      <c r="NO56" s="84"/>
      <c r="NP56" s="84"/>
      <c r="NQ56" s="84"/>
      <c r="NR56" s="84"/>
    </row>
    <row r="57" spans="1:390" ht="19.2">
      <c r="AP57" s="314"/>
      <c r="AQ57" s="314"/>
      <c r="AV57" s="210"/>
      <c r="AW57" s="308"/>
      <c r="AX57" s="308"/>
      <c r="BG57" s="308"/>
      <c r="BH57" s="308"/>
      <c r="BI57" s="308"/>
      <c r="BR57" s="308"/>
      <c r="BS57" s="308"/>
      <c r="BT57" s="308"/>
      <c r="CD57" s="308"/>
      <c r="CE57" s="308"/>
      <c r="CF57" s="308"/>
      <c r="CP57" s="308"/>
      <c r="CQ57" s="308"/>
      <c r="CR57" s="308"/>
      <c r="DB57" s="308"/>
      <c r="DC57" s="308"/>
      <c r="DD57" s="308"/>
      <c r="DN57" s="308"/>
      <c r="DO57" s="308"/>
      <c r="DP57" s="308"/>
      <c r="DZ57" s="308"/>
      <c r="EA57" s="308"/>
      <c r="EB57" s="308"/>
      <c r="EL57" s="308"/>
      <c r="EM57" s="308"/>
      <c r="EN57" s="308"/>
      <c r="EX57" s="308"/>
      <c r="EY57" s="308"/>
      <c r="EZ57" s="308"/>
      <c r="FJ57" s="308"/>
      <c r="FK57" s="308"/>
      <c r="FL57" s="308"/>
      <c r="FV57" s="308"/>
      <c r="FW57" s="308"/>
      <c r="FX57" s="308"/>
      <c r="GH57" s="308"/>
      <c r="GI57" s="308"/>
      <c r="GJ57" s="308"/>
      <c r="GT57" s="308"/>
      <c r="GU57" s="308"/>
      <c r="GV57" s="308"/>
      <c r="HF57" s="308"/>
      <c r="HG57" s="308"/>
      <c r="HH57" s="308"/>
      <c r="HR57" s="308"/>
      <c r="HS57" s="308"/>
      <c r="HT57" s="308"/>
      <c r="ID57" s="308"/>
      <c r="IE57" s="308"/>
      <c r="IF57" s="308"/>
      <c r="IP57" s="308"/>
      <c r="IQ57" s="308"/>
      <c r="IR57" s="308"/>
      <c r="JB57" s="308"/>
      <c r="JC57" s="308"/>
      <c r="JD57" s="308"/>
      <c r="JN57" s="308"/>
      <c r="JO57" s="308"/>
      <c r="JP57" s="308"/>
      <c r="JZ57" s="308"/>
      <c r="KA57" s="308"/>
      <c r="KB57" s="308"/>
      <c r="KL57" s="308"/>
      <c r="KM57" s="308"/>
      <c r="KN57" s="308"/>
      <c r="KX57" s="308"/>
      <c r="KY57" s="308"/>
      <c r="KZ57" s="308"/>
      <c r="LJ57" s="308"/>
      <c r="LK57" s="308"/>
      <c r="LL57" s="308"/>
      <c r="LV57" s="308"/>
      <c r="LW57" s="308"/>
      <c r="LX57" s="308"/>
      <c r="MG57" s="84"/>
      <c r="MH57" s="84"/>
      <c r="MI57" s="84"/>
      <c r="MJ57" s="84"/>
      <c r="MK57" s="84"/>
      <c r="ML57" s="84"/>
      <c r="MM57" s="84"/>
      <c r="MN57" s="84"/>
      <c r="MO57" s="84"/>
      <c r="MP57" s="84"/>
      <c r="MQ57" s="84"/>
      <c r="MR57" s="84"/>
      <c r="MS57" s="84"/>
      <c r="MT57" s="84"/>
      <c r="MU57" s="84"/>
      <c r="MV57" s="84"/>
      <c r="MW57" s="84"/>
      <c r="MX57" s="84"/>
      <c r="MY57" s="84"/>
      <c r="MZ57" s="84"/>
      <c r="NA57" s="84"/>
      <c r="NB57" s="84"/>
      <c r="NC57" s="84"/>
      <c r="ND57" s="84"/>
      <c r="NE57" s="84"/>
      <c r="NF57" s="84"/>
      <c r="NG57" s="84"/>
      <c r="NH57" s="84"/>
      <c r="NI57" s="84"/>
      <c r="NJ57" s="84"/>
      <c r="NK57" s="84"/>
      <c r="NL57" s="84"/>
      <c r="NM57" s="84"/>
      <c r="NN57" s="84"/>
      <c r="NO57" s="84"/>
      <c r="NP57" s="84"/>
      <c r="NQ57" s="84"/>
      <c r="NR57" s="84"/>
    </row>
    <row r="58" spans="1:390" ht="19.2">
      <c r="V58" s="210"/>
      <c r="W58" s="210"/>
      <c r="X58" s="210"/>
      <c r="Y58" s="210"/>
      <c r="Z58" s="210"/>
      <c r="AA58" s="210"/>
      <c r="AB58" s="210"/>
      <c r="AF58" s="210"/>
      <c r="AG58" s="210"/>
      <c r="AH58" s="210"/>
      <c r="AI58" s="210"/>
      <c r="AJ58" s="210"/>
      <c r="AK58" s="210"/>
      <c r="AL58" s="210"/>
      <c r="AM58" s="210"/>
      <c r="AP58" s="314"/>
      <c r="AQ58" s="314"/>
      <c r="AV58" s="210"/>
      <c r="AW58" s="308"/>
      <c r="AX58" s="308"/>
      <c r="BG58" s="308"/>
      <c r="BH58" s="308"/>
      <c r="BI58" s="308"/>
      <c r="BR58" s="308"/>
      <c r="BS58" s="308"/>
      <c r="CD58" s="308"/>
      <c r="CE58" s="308"/>
      <c r="CF58" s="308"/>
      <c r="CP58" s="308"/>
      <c r="CQ58" s="308"/>
      <c r="CR58" s="308"/>
      <c r="DB58" s="308"/>
      <c r="DC58" s="308"/>
      <c r="DD58" s="308"/>
      <c r="DN58" s="308"/>
      <c r="DO58" s="308"/>
      <c r="DP58" s="308"/>
      <c r="DZ58" s="308"/>
      <c r="EA58" s="308"/>
      <c r="EB58" s="308"/>
      <c r="EL58" s="308"/>
      <c r="EM58" s="308"/>
      <c r="EN58" s="308"/>
      <c r="EX58" s="308"/>
      <c r="EY58" s="308"/>
      <c r="EZ58" s="308"/>
      <c r="FJ58" s="308"/>
      <c r="FK58" s="308"/>
      <c r="FL58" s="308"/>
      <c r="FV58" s="308"/>
      <c r="FW58" s="308"/>
      <c r="FX58" s="308"/>
      <c r="GH58" s="308"/>
      <c r="GI58" s="308"/>
      <c r="GJ58" s="308"/>
      <c r="GT58" s="308"/>
      <c r="GU58" s="308"/>
      <c r="GV58" s="308"/>
      <c r="HF58" s="308"/>
      <c r="HG58" s="308"/>
      <c r="HH58" s="308"/>
      <c r="HR58" s="308"/>
      <c r="HS58" s="308"/>
      <c r="HT58" s="308"/>
      <c r="ID58" s="308"/>
      <c r="IE58" s="308"/>
      <c r="IF58" s="308"/>
      <c r="IP58" s="308"/>
      <c r="IQ58" s="308"/>
      <c r="IR58" s="308"/>
      <c r="JB58" s="308"/>
      <c r="JC58" s="308"/>
      <c r="JD58" s="308"/>
      <c r="JN58" s="308"/>
      <c r="JO58" s="308"/>
      <c r="JP58" s="308"/>
      <c r="JZ58" s="308"/>
      <c r="KA58" s="308"/>
      <c r="KB58" s="308"/>
      <c r="KL58" s="308"/>
      <c r="KM58" s="308"/>
      <c r="KN58" s="308"/>
      <c r="KX58" s="308"/>
      <c r="KY58" s="308"/>
      <c r="KZ58" s="308"/>
      <c r="LJ58" s="308"/>
      <c r="LK58" s="308"/>
      <c r="LL58" s="308"/>
      <c r="LV58" s="308"/>
      <c r="LW58" s="308"/>
      <c r="LX58" s="308"/>
      <c r="MG58" s="84"/>
      <c r="MH58" s="84"/>
      <c r="MI58" s="84"/>
      <c r="MJ58" s="84"/>
      <c r="MK58" s="84"/>
      <c r="ML58" s="84"/>
      <c r="MM58" s="84"/>
      <c r="MN58" s="84"/>
      <c r="MO58" s="84"/>
      <c r="MP58" s="84"/>
      <c r="MQ58" s="84"/>
      <c r="MR58" s="84"/>
      <c r="MS58" s="84"/>
      <c r="MT58" s="84"/>
      <c r="MU58" s="84"/>
      <c r="MV58" s="84"/>
      <c r="MW58" s="84"/>
      <c r="MX58" s="84"/>
      <c r="MY58" s="84"/>
      <c r="MZ58" s="84"/>
      <c r="NA58" s="84"/>
      <c r="NB58" s="84"/>
      <c r="NC58" s="84"/>
      <c r="ND58" s="84"/>
      <c r="NE58" s="84"/>
      <c r="NF58" s="84"/>
      <c r="NG58" s="84"/>
      <c r="NH58" s="84"/>
      <c r="NI58" s="84"/>
      <c r="NJ58" s="84"/>
      <c r="NK58" s="84"/>
      <c r="NL58" s="84"/>
      <c r="NM58" s="84"/>
      <c r="NN58" s="84"/>
      <c r="NO58" s="84"/>
      <c r="NP58" s="84"/>
      <c r="NQ58" s="84"/>
      <c r="NR58" s="84"/>
      <c r="NS58" s="84"/>
      <c r="NT58" s="84"/>
      <c r="NU58" s="84"/>
      <c r="NV58" s="84"/>
      <c r="NW58" s="84"/>
      <c r="NX58" s="84"/>
      <c r="NY58" s="84"/>
      <c r="NZ58" s="84"/>
    </row>
    <row r="59" spans="1:390" ht="20.25" customHeight="1"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V59" s="210"/>
      <c r="AW59" s="308"/>
      <c r="AX59" s="308"/>
      <c r="BG59" s="308"/>
      <c r="BH59" s="308"/>
      <c r="BI59" s="308"/>
      <c r="BR59" s="308"/>
      <c r="BS59" s="308"/>
      <c r="CD59" s="308"/>
      <c r="CE59" s="308"/>
      <c r="CF59" s="308"/>
      <c r="CP59" s="308"/>
      <c r="CQ59" s="308"/>
      <c r="CR59" s="308"/>
      <c r="DB59" s="308"/>
      <c r="DC59" s="308"/>
      <c r="DD59" s="308"/>
      <c r="DN59" s="308"/>
      <c r="DO59" s="308"/>
      <c r="DP59" s="308"/>
      <c r="DZ59" s="308"/>
      <c r="EA59" s="308"/>
      <c r="EB59" s="308"/>
      <c r="EL59" s="308"/>
      <c r="EM59" s="308"/>
      <c r="EN59" s="308"/>
      <c r="EX59" s="308"/>
      <c r="EY59" s="308"/>
      <c r="EZ59" s="308"/>
      <c r="FJ59" s="308"/>
      <c r="FK59" s="308"/>
      <c r="FL59" s="308"/>
      <c r="FV59" s="308"/>
      <c r="FW59" s="308"/>
      <c r="FX59" s="308"/>
      <c r="GH59" s="308"/>
      <c r="GI59" s="308"/>
      <c r="GJ59" s="308"/>
      <c r="GT59" s="308"/>
      <c r="GU59" s="308"/>
      <c r="GV59" s="308"/>
      <c r="HF59" s="308"/>
      <c r="HG59" s="308"/>
      <c r="HH59" s="308"/>
      <c r="HR59" s="308"/>
      <c r="HS59" s="308"/>
      <c r="HT59" s="308"/>
      <c r="ID59" s="308"/>
      <c r="IE59" s="308"/>
      <c r="IF59" s="308"/>
      <c r="IP59" s="308"/>
      <c r="IQ59" s="308"/>
      <c r="IR59" s="308"/>
      <c r="JB59" s="308"/>
      <c r="JC59" s="308"/>
      <c r="JD59" s="308"/>
      <c r="JN59" s="308"/>
      <c r="JO59" s="308"/>
      <c r="JP59" s="308"/>
      <c r="JZ59" s="308"/>
      <c r="KA59" s="308"/>
      <c r="KB59" s="308"/>
      <c r="KL59" s="308"/>
      <c r="KM59" s="308"/>
      <c r="KN59" s="308"/>
      <c r="KX59" s="308"/>
      <c r="KY59" s="308"/>
      <c r="KZ59" s="308"/>
      <c r="LJ59" s="308"/>
      <c r="LK59" s="308"/>
      <c r="LL59" s="308"/>
      <c r="LV59" s="308"/>
      <c r="LW59" s="308"/>
      <c r="LX59" s="308"/>
      <c r="MG59" s="84"/>
      <c r="MH59" s="84"/>
      <c r="MI59" s="84"/>
      <c r="MJ59" s="84"/>
      <c r="MK59" s="84"/>
      <c r="ML59" s="84"/>
      <c r="MM59" s="84"/>
      <c r="MN59" s="84"/>
      <c r="MO59" s="84"/>
      <c r="MP59" s="84"/>
      <c r="MQ59" s="84"/>
      <c r="MR59" s="84"/>
      <c r="MS59" s="84"/>
      <c r="MT59" s="84"/>
      <c r="MU59" s="84"/>
      <c r="MV59" s="84"/>
      <c r="MW59" s="84"/>
      <c r="MX59" s="84"/>
      <c r="MY59" s="84"/>
      <c r="MZ59" s="84"/>
      <c r="NA59" s="84"/>
      <c r="NB59" s="84"/>
      <c r="NC59" s="84"/>
      <c r="ND59" s="84"/>
      <c r="NE59" s="84"/>
      <c r="NF59" s="84"/>
      <c r="NG59" s="84"/>
      <c r="NH59" s="84"/>
      <c r="NI59" s="84"/>
      <c r="NJ59" s="84"/>
      <c r="NK59" s="84"/>
      <c r="NL59" s="84"/>
      <c r="NM59" s="84"/>
      <c r="NN59" s="84"/>
      <c r="NO59" s="84"/>
      <c r="NP59" s="84"/>
      <c r="NQ59" s="84"/>
      <c r="NR59" s="84"/>
      <c r="NS59" s="84"/>
      <c r="NT59" s="84"/>
      <c r="NU59" s="84"/>
      <c r="NV59" s="84"/>
      <c r="NW59" s="84"/>
      <c r="NX59" s="84"/>
      <c r="NY59" s="84"/>
      <c r="NZ59" s="84"/>
    </row>
    <row r="60" spans="1:390" ht="20.25" customHeight="1">
      <c r="V60" s="210"/>
      <c r="W60" s="210"/>
      <c r="X60" s="210"/>
      <c r="Y60" s="210"/>
      <c r="Z60" s="210"/>
      <c r="AA60" s="210"/>
      <c r="AB60" s="210"/>
      <c r="AC60" s="210"/>
      <c r="AD60" s="210"/>
      <c r="AE60" s="210"/>
      <c r="AF60" s="210"/>
      <c r="AG60" s="210"/>
      <c r="AH60" s="210"/>
      <c r="AI60" s="210"/>
      <c r="AJ60" s="210"/>
      <c r="AK60" s="210"/>
      <c r="AL60" s="210"/>
      <c r="AM60" s="210"/>
      <c r="AV60" s="210"/>
      <c r="AW60" s="308"/>
      <c r="AX60" s="308"/>
      <c r="BG60" s="308"/>
      <c r="BH60" s="308"/>
      <c r="BI60" s="308"/>
      <c r="BR60" s="308"/>
      <c r="BS60" s="308"/>
      <c r="BU60" s="210"/>
      <c r="BV60" s="210"/>
      <c r="BW60" s="210"/>
      <c r="BX60" s="210"/>
      <c r="BY60" s="210"/>
      <c r="CC60" s="308"/>
      <c r="CD60" s="308"/>
      <c r="CE60" s="308"/>
      <c r="CO60" s="308"/>
      <c r="CP60" s="308"/>
      <c r="CQ60" s="308"/>
      <c r="DA60" s="308"/>
      <c r="DB60" s="308"/>
      <c r="DC60" s="308"/>
      <c r="DM60" s="308"/>
      <c r="DN60" s="308"/>
      <c r="DO60" s="308"/>
      <c r="DY60" s="308"/>
      <c r="DZ60" s="308"/>
      <c r="EA60" s="308"/>
      <c r="EK60" s="308"/>
      <c r="EL60" s="308"/>
      <c r="EM60" s="308"/>
      <c r="EW60" s="308"/>
      <c r="EX60" s="308"/>
      <c r="EY60" s="308"/>
      <c r="FI60" s="308"/>
      <c r="FJ60" s="308"/>
      <c r="FK60" s="308"/>
      <c r="FU60" s="308"/>
      <c r="FV60" s="308"/>
      <c r="FW60" s="308"/>
      <c r="GG60" s="308"/>
      <c r="GH60" s="308"/>
      <c r="GI60" s="308"/>
      <c r="GS60" s="308"/>
      <c r="GT60" s="308"/>
      <c r="GU60" s="308"/>
      <c r="HE60" s="308"/>
      <c r="HF60" s="308"/>
      <c r="HG60" s="308"/>
      <c r="HQ60" s="308"/>
      <c r="HR60" s="308"/>
      <c r="HS60" s="308"/>
      <c r="IC60" s="308"/>
      <c r="ID60" s="308"/>
      <c r="IE60" s="308"/>
      <c r="IO60" s="308"/>
      <c r="IP60" s="308"/>
      <c r="IQ60" s="308"/>
      <c r="JA60" s="308"/>
      <c r="JB60" s="308"/>
      <c r="JC60" s="308"/>
      <c r="JM60" s="308"/>
      <c r="JN60" s="308"/>
      <c r="JO60" s="308"/>
      <c r="JY60" s="308"/>
      <c r="JZ60" s="308"/>
      <c r="KA60" s="308"/>
      <c r="KK60" s="308"/>
      <c r="KL60" s="308"/>
      <c r="KM60" s="308"/>
      <c r="MG60" s="84"/>
      <c r="MH60" s="84"/>
      <c r="MI60" s="84"/>
      <c r="MJ60" s="84"/>
      <c r="MK60" s="84"/>
      <c r="ML60" s="84"/>
      <c r="MM60" s="84"/>
      <c r="MN60" s="84"/>
      <c r="MO60" s="84"/>
    </row>
    <row r="61" spans="1:390" ht="20.25" customHeight="1">
      <c r="V61" s="210"/>
      <c r="W61" s="210"/>
      <c r="X61" s="210"/>
      <c r="Y61" s="210"/>
      <c r="Z61" s="210"/>
      <c r="AA61" s="210"/>
      <c r="AB61" s="210"/>
      <c r="AC61" s="314"/>
      <c r="AD61" s="210"/>
      <c r="AE61" s="210"/>
      <c r="AF61" s="210"/>
      <c r="AG61" s="210"/>
      <c r="AH61" s="210"/>
      <c r="AI61" s="210"/>
      <c r="AJ61" s="210"/>
      <c r="AK61" s="210"/>
      <c r="AL61" s="210"/>
      <c r="AM61" s="210"/>
      <c r="AV61" s="210"/>
      <c r="AW61" s="308"/>
      <c r="AX61" s="308"/>
      <c r="BG61" s="308"/>
      <c r="BH61" s="308"/>
      <c r="BI61" s="308"/>
      <c r="BR61" s="308"/>
      <c r="BS61" s="308"/>
      <c r="BU61" s="210"/>
      <c r="BV61" s="210"/>
      <c r="BW61" s="210"/>
      <c r="BX61" s="210"/>
      <c r="BY61" s="210"/>
      <c r="BZ61" s="210"/>
      <c r="CA61" s="210"/>
      <c r="CB61" s="210"/>
      <c r="CC61" s="210"/>
      <c r="CD61" s="210"/>
      <c r="CE61" s="210"/>
      <c r="CF61" s="210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0"/>
      <c r="DK61" s="210"/>
      <c r="DL61" s="210"/>
      <c r="DM61" s="210"/>
      <c r="DN61" s="210"/>
      <c r="DO61" s="210"/>
      <c r="DP61" s="210"/>
      <c r="DQ61" s="210"/>
      <c r="DR61" s="210"/>
      <c r="DS61" s="210"/>
      <c r="DT61" s="210"/>
      <c r="DU61" s="210"/>
      <c r="DV61" s="210"/>
      <c r="DW61" s="210"/>
      <c r="DX61" s="210"/>
      <c r="DY61" s="210"/>
      <c r="DZ61" s="210"/>
      <c r="EA61" s="210"/>
      <c r="EB61" s="210"/>
      <c r="EC61" s="210"/>
      <c r="ED61" s="210"/>
      <c r="EE61" s="210"/>
      <c r="EF61" s="210"/>
      <c r="EG61" s="210"/>
      <c r="EH61" s="210"/>
      <c r="EI61" s="210"/>
      <c r="EJ61" s="210"/>
      <c r="EK61" s="210"/>
      <c r="EL61" s="210"/>
      <c r="EM61" s="210"/>
      <c r="EN61" s="210"/>
      <c r="EO61" s="210"/>
      <c r="EP61" s="210"/>
      <c r="EQ61" s="210"/>
      <c r="ER61" s="210"/>
      <c r="ES61" s="210"/>
      <c r="ET61" s="210"/>
      <c r="EU61" s="210"/>
      <c r="EV61" s="210"/>
      <c r="EW61" s="210"/>
      <c r="EX61" s="210"/>
      <c r="EY61" s="210"/>
      <c r="EZ61" s="210"/>
      <c r="FA61" s="210"/>
      <c r="FB61" s="210"/>
      <c r="FC61" s="210"/>
      <c r="FD61" s="210"/>
      <c r="FE61" s="210"/>
      <c r="FF61" s="210"/>
      <c r="FG61" s="210"/>
      <c r="FH61" s="210"/>
      <c r="FI61" s="210"/>
      <c r="FJ61" s="210"/>
      <c r="FK61" s="210"/>
      <c r="FL61" s="210"/>
      <c r="FM61" s="210"/>
      <c r="FN61" s="210"/>
      <c r="FO61" s="210"/>
      <c r="FP61" s="210"/>
      <c r="FQ61" s="210"/>
      <c r="FR61" s="210"/>
      <c r="FS61" s="210"/>
      <c r="FT61" s="210"/>
      <c r="FU61" s="210"/>
      <c r="FV61" s="210"/>
      <c r="FW61" s="210"/>
      <c r="FX61" s="210"/>
      <c r="FY61" s="210"/>
      <c r="FZ61" s="210"/>
      <c r="GA61" s="210"/>
      <c r="GB61" s="210"/>
      <c r="GC61" s="210"/>
      <c r="GD61" s="210"/>
      <c r="GE61" s="210"/>
      <c r="GF61" s="210"/>
      <c r="GG61" s="210"/>
      <c r="GH61" s="210"/>
      <c r="GI61" s="210"/>
      <c r="GJ61" s="210"/>
      <c r="GK61" s="210"/>
      <c r="GL61" s="210"/>
      <c r="GM61" s="210"/>
      <c r="GN61" s="210"/>
      <c r="GO61" s="210"/>
      <c r="GP61" s="210"/>
      <c r="GQ61" s="210"/>
      <c r="GR61" s="210"/>
      <c r="GS61" s="210"/>
      <c r="GT61" s="210"/>
      <c r="GU61" s="210"/>
      <c r="GV61" s="210"/>
      <c r="GW61" s="210"/>
      <c r="GX61" s="210"/>
      <c r="GY61" s="210"/>
      <c r="GZ61" s="210"/>
      <c r="HA61" s="210"/>
      <c r="HB61" s="210"/>
      <c r="HC61" s="210"/>
      <c r="HD61" s="210"/>
      <c r="HE61" s="210"/>
      <c r="HF61" s="210"/>
      <c r="HG61" s="210"/>
      <c r="HH61" s="210"/>
      <c r="HI61" s="210"/>
      <c r="HJ61" s="210"/>
      <c r="HK61" s="210"/>
      <c r="HL61" s="210"/>
      <c r="HM61" s="210"/>
      <c r="HN61" s="210"/>
      <c r="HO61" s="210"/>
      <c r="HP61" s="210"/>
      <c r="HQ61" s="210"/>
      <c r="HR61" s="210"/>
      <c r="HS61" s="210"/>
      <c r="HT61" s="210"/>
      <c r="HU61" s="210"/>
      <c r="HV61" s="210"/>
      <c r="HW61" s="210"/>
      <c r="HX61" s="210"/>
      <c r="HY61" s="210"/>
      <c r="HZ61" s="210"/>
      <c r="IA61" s="210"/>
      <c r="IB61" s="210"/>
      <c r="IC61" s="210"/>
      <c r="ID61" s="210"/>
      <c r="IE61" s="210"/>
      <c r="IF61" s="210"/>
      <c r="IG61" s="210"/>
      <c r="IH61" s="210"/>
      <c r="II61" s="210"/>
      <c r="IJ61" s="210"/>
      <c r="IK61" s="210"/>
      <c r="IL61" s="210"/>
      <c r="IM61" s="210"/>
      <c r="IN61" s="210"/>
      <c r="IO61" s="210"/>
      <c r="IP61" s="210"/>
      <c r="IQ61" s="210"/>
      <c r="IR61" s="210"/>
      <c r="IS61" s="210"/>
      <c r="IT61" s="210"/>
      <c r="IU61" s="210"/>
      <c r="IV61" s="210"/>
      <c r="IW61" s="210"/>
      <c r="IX61" s="210"/>
      <c r="IY61" s="210"/>
      <c r="IZ61" s="210"/>
      <c r="JA61" s="210"/>
      <c r="JB61" s="210"/>
      <c r="JC61" s="210"/>
      <c r="JD61" s="210"/>
      <c r="JE61" s="210"/>
      <c r="JF61" s="210"/>
      <c r="JG61" s="210"/>
      <c r="JH61" s="210"/>
      <c r="JI61" s="210"/>
      <c r="JJ61" s="210"/>
      <c r="JK61" s="210"/>
      <c r="JL61" s="210"/>
      <c r="JM61" s="210"/>
      <c r="JN61" s="210"/>
      <c r="JO61" s="210"/>
      <c r="JP61" s="210"/>
      <c r="JQ61" s="210"/>
      <c r="JR61" s="210"/>
      <c r="JS61" s="210"/>
      <c r="JT61" s="210"/>
      <c r="JU61" s="210"/>
      <c r="JV61" s="210"/>
      <c r="JW61" s="210"/>
      <c r="JX61" s="210"/>
      <c r="JY61" s="210"/>
      <c r="JZ61" s="210"/>
      <c r="KA61" s="210"/>
      <c r="KB61" s="210"/>
      <c r="KC61" s="210"/>
      <c r="KD61" s="210"/>
      <c r="KE61" s="210"/>
      <c r="KF61" s="210"/>
      <c r="KG61" s="210"/>
      <c r="KH61" s="210"/>
      <c r="KI61" s="210"/>
      <c r="KJ61" s="210"/>
      <c r="KK61" s="210"/>
      <c r="KL61" s="210"/>
      <c r="KM61" s="210"/>
      <c r="KN61" s="210"/>
      <c r="KO61" s="210"/>
      <c r="KP61" s="210"/>
      <c r="KQ61" s="210"/>
      <c r="KR61" s="210"/>
      <c r="KS61" s="210"/>
      <c r="KT61" s="210"/>
      <c r="KU61" s="210"/>
      <c r="KV61" s="210"/>
      <c r="KW61" s="210"/>
      <c r="KX61" s="210"/>
      <c r="KY61" s="210"/>
      <c r="KZ61" s="210"/>
      <c r="LA61" s="210"/>
      <c r="LB61" s="210"/>
      <c r="LC61" s="210"/>
      <c r="LD61" s="210"/>
      <c r="LE61" s="210"/>
      <c r="LF61" s="210"/>
      <c r="LG61" s="210"/>
      <c r="LH61" s="210"/>
      <c r="LI61" s="210"/>
      <c r="LJ61" s="210"/>
      <c r="LK61" s="210"/>
      <c r="LL61" s="210"/>
      <c r="LM61" s="210"/>
      <c r="LN61" s="210"/>
      <c r="LO61" s="210"/>
      <c r="LP61" s="210"/>
      <c r="LQ61" s="210"/>
      <c r="LR61" s="210"/>
      <c r="LS61" s="210"/>
      <c r="LT61" s="210"/>
      <c r="LU61" s="210"/>
      <c r="LV61" s="210"/>
      <c r="LW61" s="210"/>
      <c r="LX61" s="210"/>
      <c r="LY61" s="210"/>
      <c r="LZ61" s="210"/>
      <c r="MA61" s="210"/>
      <c r="MB61" s="210"/>
      <c r="MC61" s="210"/>
      <c r="MD61" s="210"/>
      <c r="ME61" s="210"/>
      <c r="MF61" s="210"/>
    </row>
    <row r="62" spans="1:390" ht="20.25" customHeight="1">
      <c r="V62" s="210"/>
      <c r="W62" s="210"/>
      <c r="X62" s="210"/>
      <c r="Y62" s="210"/>
      <c r="Z62" s="210"/>
      <c r="AA62" s="210"/>
      <c r="AB62" s="210"/>
      <c r="AC62" s="314"/>
      <c r="AD62" s="210"/>
      <c r="AE62" s="210"/>
      <c r="AF62" s="210"/>
      <c r="AG62" s="210"/>
      <c r="AH62" s="210"/>
      <c r="AI62" s="210"/>
      <c r="AJ62" s="210"/>
      <c r="AK62" s="210"/>
      <c r="AL62" s="210"/>
      <c r="AM62" s="210"/>
      <c r="AV62" s="210"/>
      <c r="BU62" s="210"/>
      <c r="BV62" s="210"/>
      <c r="BW62" s="210"/>
      <c r="BX62" s="210"/>
      <c r="BY62" s="210"/>
      <c r="BZ62" s="210"/>
      <c r="CA62" s="210"/>
      <c r="CB62" s="210"/>
      <c r="CC62" s="210"/>
      <c r="CD62" s="210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210"/>
      <c r="DI62" s="210"/>
      <c r="DJ62" s="210"/>
      <c r="DK62" s="210"/>
      <c r="DL62" s="210"/>
      <c r="DM62" s="210"/>
      <c r="DN62" s="210"/>
      <c r="DO62" s="210"/>
      <c r="DP62" s="210"/>
      <c r="DQ62" s="210"/>
      <c r="DR62" s="210"/>
      <c r="DS62" s="210"/>
      <c r="DT62" s="210"/>
      <c r="DU62" s="210"/>
      <c r="DV62" s="210"/>
      <c r="DW62" s="210"/>
      <c r="DX62" s="210"/>
      <c r="DY62" s="210"/>
      <c r="DZ62" s="210"/>
      <c r="EA62" s="210"/>
      <c r="EB62" s="210"/>
      <c r="EC62" s="210"/>
      <c r="ED62" s="210"/>
      <c r="EE62" s="210"/>
      <c r="EF62" s="210"/>
      <c r="EG62" s="210"/>
      <c r="EH62" s="210"/>
      <c r="EI62" s="210"/>
      <c r="EJ62" s="210"/>
      <c r="EK62" s="210"/>
      <c r="EL62" s="210"/>
      <c r="EM62" s="210"/>
      <c r="EN62" s="210"/>
      <c r="EO62" s="210"/>
      <c r="EP62" s="210"/>
      <c r="EQ62" s="210"/>
      <c r="ER62" s="210"/>
      <c r="ES62" s="210"/>
      <c r="ET62" s="210"/>
      <c r="EU62" s="210"/>
      <c r="EV62" s="210"/>
      <c r="EW62" s="210"/>
      <c r="EX62" s="210"/>
      <c r="EY62" s="210"/>
      <c r="EZ62" s="210"/>
      <c r="FA62" s="210"/>
      <c r="FB62" s="210"/>
      <c r="FC62" s="210"/>
      <c r="FD62" s="210"/>
      <c r="FE62" s="210"/>
      <c r="FF62" s="210"/>
      <c r="FG62" s="210"/>
      <c r="FH62" s="210"/>
      <c r="FI62" s="210"/>
      <c r="FJ62" s="210"/>
      <c r="FK62" s="210"/>
      <c r="FL62" s="210"/>
      <c r="FM62" s="210"/>
      <c r="FN62" s="210"/>
      <c r="FO62" s="210"/>
      <c r="FP62" s="210"/>
      <c r="FQ62" s="210"/>
      <c r="FR62" s="210"/>
      <c r="FS62" s="210"/>
      <c r="FT62" s="210"/>
      <c r="FU62" s="210"/>
      <c r="FV62" s="210"/>
      <c r="FW62" s="210"/>
      <c r="FX62" s="210"/>
      <c r="FY62" s="210"/>
      <c r="FZ62" s="210"/>
      <c r="GA62" s="210"/>
      <c r="GB62" s="210"/>
      <c r="GC62" s="210"/>
      <c r="GD62" s="210"/>
      <c r="GE62" s="210"/>
      <c r="GF62" s="210"/>
      <c r="GG62" s="210"/>
      <c r="GH62" s="210"/>
      <c r="GI62" s="210"/>
      <c r="GJ62" s="210"/>
      <c r="GK62" s="210"/>
      <c r="GL62" s="210"/>
      <c r="GM62" s="210"/>
      <c r="GN62" s="210"/>
      <c r="GO62" s="210"/>
      <c r="GP62" s="210"/>
      <c r="GQ62" s="210"/>
      <c r="GR62" s="210"/>
      <c r="GS62" s="210"/>
      <c r="GT62" s="210"/>
      <c r="GU62" s="210"/>
      <c r="GV62" s="210"/>
      <c r="GW62" s="210"/>
      <c r="GX62" s="210"/>
      <c r="GY62" s="210"/>
      <c r="GZ62" s="210"/>
      <c r="HA62" s="210"/>
      <c r="HB62" s="210"/>
      <c r="HC62" s="210"/>
      <c r="HD62" s="210"/>
      <c r="HE62" s="210"/>
      <c r="HF62" s="210"/>
      <c r="HG62" s="210"/>
      <c r="HH62" s="210"/>
      <c r="HI62" s="210"/>
      <c r="HJ62" s="210"/>
      <c r="HK62" s="210"/>
      <c r="HL62" s="210"/>
      <c r="HM62" s="210"/>
      <c r="HN62" s="210"/>
      <c r="HO62" s="210"/>
      <c r="HP62" s="210"/>
      <c r="HQ62" s="210"/>
      <c r="HR62" s="210"/>
      <c r="HS62" s="210"/>
      <c r="HT62" s="210"/>
      <c r="HU62" s="210"/>
      <c r="HV62" s="210"/>
      <c r="HW62" s="210"/>
      <c r="HX62" s="210"/>
      <c r="HY62" s="210"/>
      <c r="HZ62" s="210"/>
      <c r="IA62" s="210"/>
      <c r="IB62" s="210"/>
      <c r="IC62" s="210"/>
      <c r="ID62" s="210"/>
      <c r="IE62" s="210"/>
      <c r="IF62" s="210"/>
      <c r="IG62" s="210"/>
      <c r="IH62" s="210"/>
      <c r="II62" s="210"/>
      <c r="IJ62" s="210"/>
      <c r="IK62" s="210"/>
      <c r="IL62" s="210"/>
      <c r="IM62" s="210"/>
      <c r="IN62" s="210"/>
      <c r="IO62" s="210"/>
      <c r="IP62" s="210"/>
      <c r="IQ62" s="210"/>
      <c r="IR62" s="210"/>
      <c r="IS62" s="210"/>
      <c r="IT62" s="210"/>
      <c r="IU62" s="210"/>
      <c r="IV62" s="210"/>
      <c r="IW62" s="210"/>
      <c r="IX62" s="210"/>
      <c r="IY62" s="210"/>
      <c r="IZ62" s="210"/>
      <c r="JA62" s="210"/>
      <c r="JB62" s="210"/>
      <c r="JC62" s="210"/>
      <c r="JD62" s="210"/>
      <c r="JE62" s="210"/>
      <c r="JF62" s="210"/>
      <c r="JG62" s="210"/>
      <c r="JH62" s="210"/>
      <c r="JI62" s="210"/>
      <c r="JJ62" s="210"/>
      <c r="JK62" s="210"/>
      <c r="JL62" s="210"/>
      <c r="JM62" s="210"/>
      <c r="JN62" s="210"/>
      <c r="JO62" s="210"/>
      <c r="JP62" s="210"/>
      <c r="JQ62" s="210"/>
      <c r="JR62" s="210"/>
      <c r="JS62" s="210"/>
      <c r="JT62" s="210"/>
      <c r="JU62" s="210"/>
      <c r="JV62" s="210"/>
      <c r="JW62" s="210"/>
      <c r="JX62" s="210"/>
      <c r="JY62" s="210"/>
      <c r="JZ62" s="210"/>
      <c r="KA62" s="210"/>
      <c r="KB62" s="210"/>
      <c r="KC62" s="210"/>
      <c r="KD62" s="210"/>
      <c r="KE62" s="210"/>
      <c r="KF62" s="210"/>
      <c r="KG62" s="210"/>
      <c r="KH62" s="210"/>
      <c r="KI62" s="210"/>
      <c r="KJ62" s="210"/>
      <c r="KK62" s="210"/>
      <c r="KL62" s="210"/>
      <c r="KM62" s="210"/>
      <c r="KN62" s="210"/>
      <c r="KO62" s="210"/>
      <c r="KP62" s="210"/>
      <c r="KQ62" s="210"/>
      <c r="KR62" s="210"/>
      <c r="KS62" s="210"/>
      <c r="KT62" s="210"/>
      <c r="KU62" s="210"/>
      <c r="KV62" s="210"/>
      <c r="KW62" s="210"/>
      <c r="KX62" s="210"/>
      <c r="KY62" s="210"/>
      <c r="KZ62" s="210"/>
      <c r="LA62" s="210"/>
      <c r="LB62" s="210"/>
      <c r="LC62" s="210"/>
      <c r="LD62" s="210"/>
      <c r="LE62" s="210"/>
      <c r="LF62" s="210"/>
      <c r="LG62" s="210"/>
      <c r="LH62" s="210"/>
      <c r="LI62" s="210"/>
      <c r="LJ62" s="210"/>
      <c r="LK62" s="210"/>
      <c r="LL62" s="210"/>
      <c r="LM62" s="210"/>
      <c r="LN62" s="210"/>
      <c r="LO62" s="210"/>
      <c r="LP62" s="210"/>
      <c r="LQ62" s="210"/>
      <c r="LR62" s="210"/>
      <c r="LS62" s="210"/>
      <c r="LT62" s="210"/>
      <c r="LU62" s="210"/>
      <c r="LV62" s="210"/>
      <c r="LW62" s="210"/>
      <c r="LX62" s="210"/>
      <c r="LY62" s="210"/>
      <c r="LZ62" s="210"/>
      <c r="MA62" s="210"/>
      <c r="MB62" s="210"/>
      <c r="MC62" s="210"/>
      <c r="MD62" s="210"/>
      <c r="ME62" s="210"/>
      <c r="MF62" s="210"/>
    </row>
    <row r="63" spans="1:390" ht="20.25" customHeight="1"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  <c r="AH63" s="210"/>
      <c r="AI63" s="210"/>
      <c r="AJ63" s="210"/>
      <c r="AK63" s="210"/>
      <c r="AL63" s="210"/>
      <c r="AM63" s="210"/>
      <c r="AV63" s="210"/>
      <c r="BU63" s="210"/>
      <c r="BV63" s="210"/>
      <c r="BW63" s="210"/>
      <c r="BX63" s="210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T63" s="210"/>
      <c r="CU63" s="210"/>
      <c r="CV63" s="210"/>
      <c r="CW63" s="210"/>
      <c r="CX63" s="210"/>
      <c r="CY63" s="210"/>
      <c r="CZ63" s="210"/>
      <c r="DA63" s="210"/>
      <c r="DB63" s="210"/>
      <c r="DC63" s="210"/>
      <c r="DD63" s="210"/>
      <c r="DE63" s="210"/>
      <c r="DF63" s="210"/>
      <c r="DG63" s="210"/>
      <c r="DH63" s="210"/>
      <c r="DI63" s="210"/>
      <c r="DJ63" s="210"/>
      <c r="DK63" s="210"/>
      <c r="DL63" s="210"/>
      <c r="DM63" s="210"/>
      <c r="DN63" s="210"/>
      <c r="DO63" s="210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210"/>
      <c r="EQ63" s="210"/>
      <c r="ER63" s="210"/>
      <c r="ES63" s="210"/>
      <c r="ET63" s="210"/>
      <c r="EU63" s="210"/>
      <c r="EV63" s="210"/>
      <c r="EW63" s="210"/>
      <c r="EX63" s="210"/>
      <c r="EY63" s="210"/>
      <c r="EZ63" s="210"/>
      <c r="FA63" s="210"/>
      <c r="FB63" s="210"/>
      <c r="FC63" s="210"/>
      <c r="FD63" s="210"/>
      <c r="FE63" s="210"/>
      <c r="FF63" s="210"/>
      <c r="FG63" s="210"/>
      <c r="FH63" s="210"/>
      <c r="FI63" s="210"/>
      <c r="FJ63" s="210"/>
      <c r="FK63" s="210"/>
      <c r="FL63" s="210"/>
      <c r="FM63" s="210"/>
      <c r="FN63" s="210"/>
      <c r="FO63" s="210"/>
      <c r="FP63" s="210"/>
      <c r="FQ63" s="210"/>
      <c r="FR63" s="210"/>
      <c r="FS63" s="210"/>
      <c r="FT63" s="210"/>
      <c r="FU63" s="210"/>
      <c r="FV63" s="210"/>
      <c r="FW63" s="210"/>
      <c r="FX63" s="210"/>
      <c r="FY63" s="210"/>
      <c r="FZ63" s="210"/>
      <c r="GA63" s="210"/>
      <c r="GB63" s="210"/>
      <c r="GC63" s="210"/>
      <c r="GD63" s="210"/>
      <c r="GE63" s="210"/>
      <c r="GF63" s="210"/>
      <c r="GG63" s="210"/>
      <c r="GH63" s="210"/>
      <c r="GI63" s="210"/>
      <c r="GJ63" s="210"/>
      <c r="GK63" s="210"/>
      <c r="GL63" s="210"/>
      <c r="GM63" s="210"/>
      <c r="GN63" s="210"/>
      <c r="GO63" s="210"/>
      <c r="GP63" s="210"/>
      <c r="GQ63" s="210"/>
      <c r="GR63" s="210"/>
      <c r="GS63" s="210"/>
      <c r="GT63" s="210"/>
      <c r="GU63" s="210"/>
      <c r="GV63" s="210"/>
      <c r="GW63" s="210"/>
      <c r="GX63" s="210"/>
      <c r="GY63" s="210"/>
      <c r="GZ63" s="210"/>
      <c r="HA63" s="210"/>
      <c r="HB63" s="210"/>
      <c r="HC63" s="210"/>
      <c r="HD63" s="210"/>
      <c r="HE63" s="210"/>
      <c r="HF63" s="210"/>
      <c r="HG63" s="210"/>
      <c r="HH63" s="210"/>
      <c r="HI63" s="210"/>
      <c r="HJ63" s="210"/>
      <c r="HK63" s="210"/>
      <c r="HL63" s="210"/>
      <c r="HM63" s="210"/>
      <c r="HN63" s="210"/>
      <c r="HO63" s="210"/>
      <c r="HP63" s="210"/>
      <c r="HQ63" s="210"/>
      <c r="HR63" s="210"/>
      <c r="HS63" s="210"/>
      <c r="HT63" s="210"/>
      <c r="HU63" s="210"/>
      <c r="HV63" s="210"/>
      <c r="HW63" s="210"/>
      <c r="HX63" s="210"/>
      <c r="HY63" s="210"/>
      <c r="HZ63" s="210"/>
      <c r="IA63" s="210"/>
      <c r="IB63" s="210"/>
      <c r="IC63" s="210"/>
      <c r="ID63" s="210"/>
      <c r="IE63" s="210"/>
      <c r="IF63" s="210"/>
      <c r="IG63" s="210"/>
      <c r="IH63" s="210"/>
      <c r="II63" s="210"/>
      <c r="IJ63" s="210"/>
      <c r="IK63" s="210"/>
      <c r="IL63" s="210"/>
      <c r="IM63" s="210"/>
      <c r="IN63" s="210"/>
      <c r="IO63" s="210"/>
      <c r="IP63" s="210"/>
      <c r="IQ63" s="210"/>
      <c r="IR63" s="210"/>
      <c r="IS63" s="210"/>
      <c r="IT63" s="210"/>
      <c r="IU63" s="210"/>
      <c r="IV63" s="210"/>
      <c r="IW63" s="210"/>
      <c r="IX63" s="210"/>
      <c r="IY63" s="210"/>
      <c r="IZ63" s="210"/>
      <c r="JA63" s="210"/>
      <c r="JB63" s="210"/>
      <c r="JC63" s="210"/>
      <c r="JD63" s="210"/>
      <c r="JE63" s="210"/>
      <c r="JF63" s="210"/>
      <c r="JG63" s="210"/>
      <c r="JH63" s="210"/>
      <c r="JI63" s="210"/>
      <c r="JJ63" s="210"/>
      <c r="JK63" s="210"/>
      <c r="JL63" s="210"/>
      <c r="JM63" s="210"/>
      <c r="JN63" s="210"/>
      <c r="JO63" s="210"/>
      <c r="JP63" s="210"/>
      <c r="JQ63" s="210"/>
      <c r="JR63" s="210"/>
      <c r="JS63" s="210"/>
      <c r="JT63" s="210"/>
      <c r="JU63" s="210"/>
      <c r="JV63" s="210"/>
      <c r="JW63" s="210"/>
      <c r="JX63" s="210"/>
      <c r="JY63" s="210"/>
      <c r="JZ63" s="210"/>
      <c r="KA63" s="210"/>
      <c r="KB63" s="210"/>
      <c r="KC63" s="210"/>
      <c r="KD63" s="210"/>
      <c r="KE63" s="210"/>
      <c r="KF63" s="210"/>
      <c r="KG63" s="210"/>
      <c r="KH63" s="210"/>
      <c r="KI63" s="210"/>
      <c r="KJ63" s="210"/>
      <c r="KK63" s="210"/>
      <c r="KL63" s="210"/>
      <c r="KM63" s="210"/>
      <c r="KN63" s="210"/>
      <c r="KO63" s="210"/>
      <c r="KP63" s="210"/>
      <c r="KQ63" s="210"/>
      <c r="KR63" s="210"/>
      <c r="KS63" s="210"/>
      <c r="KT63" s="210"/>
      <c r="KU63" s="210"/>
      <c r="KV63" s="210"/>
      <c r="KW63" s="210"/>
      <c r="KX63" s="210"/>
      <c r="KY63" s="210"/>
      <c r="KZ63" s="210"/>
      <c r="LA63" s="210"/>
      <c r="LB63" s="210"/>
      <c r="LC63" s="210"/>
      <c r="LD63" s="210"/>
      <c r="LE63" s="210"/>
      <c r="LF63" s="210"/>
      <c r="LG63" s="210"/>
      <c r="LH63" s="210"/>
      <c r="LI63" s="210"/>
      <c r="LJ63" s="210"/>
      <c r="LK63" s="210"/>
      <c r="LL63" s="210"/>
      <c r="LM63" s="210"/>
      <c r="LN63" s="210"/>
      <c r="LO63" s="210"/>
      <c r="LP63" s="210"/>
      <c r="LQ63" s="210"/>
      <c r="LR63" s="210"/>
      <c r="LS63" s="210"/>
      <c r="LT63" s="210"/>
      <c r="LU63" s="210"/>
      <c r="LV63" s="210"/>
      <c r="LW63" s="210"/>
      <c r="LX63" s="210"/>
      <c r="LY63" s="210"/>
      <c r="LZ63" s="210"/>
      <c r="MA63" s="210"/>
      <c r="MB63" s="210"/>
      <c r="MC63" s="210"/>
      <c r="MD63" s="210"/>
      <c r="ME63" s="210"/>
      <c r="MF63" s="210"/>
    </row>
    <row r="64" spans="1:390" ht="20.25" customHeight="1"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V64" s="210"/>
      <c r="BU64" s="210"/>
      <c r="BV64" s="210"/>
      <c r="BW64" s="210"/>
      <c r="BX64" s="210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10"/>
      <c r="DK64" s="210"/>
      <c r="DL64" s="210"/>
      <c r="DM64" s="210"/>
      <c r="DN64" s="210"/>
      <c r="DO64" s="210"/>
      <c r="DP64" s="210"/>
      <c r="DQ64" s="210"/>
      <c r="DR64" s="210"/>
      <c r="DS64" s="210"/>
      <c r="DT64" s="210"/>
      <c r="DU64" s="210"/>
      <c r="DV64" s="210"/>
      <c r="DW64" s="210"/>
      <c r="DX64" s="210"/>
      <c r="DY64" s="210"/>
      <c r="DZ64" s="210"/>
      <c r="EA64" s="210"/>
      <c r="EB64" s="210"/>
      <c r="EC64" s="210"/>
      <c r="ED64" s="210"/>
      <c r="EE64" s="210"/>
      <c r="EF64" s="210"/>
      <c r="EG64" s="210"/>
      <c r="EH64" s="210"/>
      <c r="EI64" s="210"/>
      <c r="EJ64" s="210"/>
      <c r="EK64" s="210"/>
      <c r="EL64" s="210"/>
      <c r="EM64" s="210"/>
      <c r="EN64" s="210"/>
      <c r="EO64" s="210"/>
      <c r="EP64" s="210"/>
      <c r="EQ64" s="210"/>
      <c r="ER64" s="210"/>
      <c r="ES64" s="210"/>
      <c r="ET64" s="210"/>
      <c r="EU64" s="210"/>
      <c r="EV64" s="210"/>
      <c r="EW64" s="210"/>
      <c r="EX64" s="210"/>
      <c r="EY64" s="210"/>
      <c r="EZ64" s="210"/>
      <c r="FA64" s="210"/>
      <c r="FB64" s="210"/>
      <c r="FC64" s="210"/>
      <c r="FD64" s="210"/>
      <c r="FE64" s="210"/>
      <c r="FF64" s="210"/>
      <c r="FG64" s="210"/>
      <c r="FH64" s="210"/>
      <c r="FI64" s="210"/>
      <c r="FJ64" s="210"/>
      <c r="FK64" s="210"/>
      <c r="FL64" s="210"/>
      <c r="FM64" s="210"/>
      <c r="FN64" s="210"/>
      <c r="FO64" s="210"/>
      <c r="FP64" s="210"/>
      <c r="FQ64" s="210"/>
      <c r="FR64" s="210"/>
      <c r="FS64" s="210"/>
      <c r="FT64" s="210"/>
      <c r="FU64" s="210"/>
      <c r="FV64" s="210"/>
      <c r="FW64" s="210"/>
      <c r="FX64" s="210"/>
      <c r="FY64" s="210"/>
      <c r="FZ64" s="210"/>
      <c r="GA64" s="210"/>
      <c r="GB64" s="210"/>
      <c r="GC64" s="210"/>
      <c r="GD64" s="210"/>
      <c r="GE64" s="210"/>
      <c r="GF64" s="210"/>
      <c r="GG64" s="210"/>
      <c r="GH64" s="210"/>
      <c r="GI64" s="210"/>
      <c r="GJ64" s="210"/>
      <c r="GK64" s="210"/>
      <c r="GL64" s="210"/>
      <c r="GM64" s="210"/>
      <c r="GN64" s="210"/>
      <c r="GO64" s="210"/>
      <c r="GP64" s="210"/>
      <c r="GQ64" s="210"/>
      <c r="GR64" s="210"/>
      <c r="GS64" s="210"/>
      <c r="GT64" s="210"/>
      <c r="GU64" s="210"/>
      <c r="GV64" s="210"/>
      <c r="GW64" s="210"/>
      <c r="GX64" s="210"/>
      <c r="GY64" s="210"/>
      <c r="GZ64" s="210"/>
      <c r="HA64" s="210"/>
      <c r="HB64" s="210"/>
      <c r="HC64" s="210"/>
      <c r="HD64" s="210"/>
      <c r="HE64" s="210"/>
      <c r="HF64" s="210"/>
      <c r="HG64" s="210"/>
      <c r="HH64" s="210"/>
      <c r="HI64" s="210"/>
      <c r="HJ64" s="210"/>
      <c r="HK64" s="210"/>
      <c r="HL64" s="210"/>
      <c r="HM64" s="210"/>
      <c r="HN64" s="210"/>
      <c r="HO64" s="210"/>
      <c r="HP64" s="210"/>
      <c r="HQ64" s="210"/>
      <c r="HR64" s="210"/>
      <c r="HS64" s="210"/>
      <c r="HT64" s="210"/>
      <c r="HU64" s="210"/>
      <c r="HV64" s="210"/>
      <c r="HW64" s="210"/>
      <c r="HX64" s="210"/>
      <c r="HY64" s="210"/>
      <c r="HZ64" s="210"/>
      <c r="IA64" s="210"/>
      <c r="IB64" s="210"/>
      <c r="IC64" s="210"/>
      <c r="ID64" s="210"/>
      <c r="IE64" s="210"/>
      <c r="IF64" s="210"/>
      <c r="IG64" s="210"/>
      <c r="IH64" s="210"/>
      <c r="II64" s="210"/>
      <c r="IJ64" s="210"/>
      <c r="IK64" s="210"/>
      <c r="IL64" s="210"/>
      <c r="IM64" s="210"/>
      <c r="IN64" s="210"/>
      <c r="IO64" s="210"/>
      <c r="IP64" s="210"/>
      <c r="IQ64" s="210"/>
      <c r="IR64" s="210"/>
      <c r="IS64" s="210"/>
      <c r="IT64" s="210"/>
      <c r="IU64" s="210"/>
      <c r="IV64" s="210"/>
      <c r="IW64" s="210"/>
      <c r="IX64" s="210"/>
      <c r="IY64" s="210"/>
      <c r="IZ64" s="210"/>
      <c r="JA64" s="210"/>
      <c r="JB64" s="210"/>
      <c r="JC64" s="210"/>
      <c r="JD64" s="210"/>
      <c r="JE64" s="210"/>
      <c r="JF64" s="210"/>
      <c r="JG64" s="210"/>
      <c r="JH64" s="210"/>
      <c r="JI64" s="210"/>
      <c r="JJ64" s="210"/>
      <c r="JK64" s="210"/>
      <c r="JL64" s="210"/>
      <c r="JM64" s="210"/>
      <c r="JN64" s="210"/>
      <c r="JO64" s="210"/>
      <c r="JP64" s="210"/>
      <c r="JQ64" s="210"/>
      <c r="JR64" s="210"/>
      <c r="JS64" s="210"/>
      <c r="JT64" s="210"/>
      <c r="JU64" s="210"/>
      <c r="JV64" s="210"/>
      <c r="JW64" s="210"/>
      <c r="JX64" s="210"/>
      <c r="JY64" s="210"/>
      <c r="JZ64" s="210"/>
      <c r="KA64" s="210"/>
      <c r="KB64" s="210"/>
      <c r="KC64" s="210"/>
      <c r="KD64" s="210"/>
      <c r="KE64" s="210"/>
      <c r="KF64" s="210"/>
      <c r="KG64" s="210"/>
      <c r="KH64" s="210"/>
      <c r="KI64" s="210"/>
      <c r="KJ64" s="210"/>
      <c r="KK64" s="210"/>
      <c r="KL64" s="210"/>
      <c r="KM64" s="210"/>
      <c r="KN64" s="210"/>
      <c r="KO64" s="210"/>
      <c r="KP64" s="210"/>
      <c r="KQ64" s="210"/>
      <c r="KR64" s="210"/>
      <c r="KS64" s="210"/>
      <c r="KT64" s="210"/>
      <c r="KU64" s="210"/>
      <c r="KV64" s="210"/>
      <c r="KW64" s="210"/>
      <c r="KX64" s="210"/>
      <c r="KY64" s="210"/>
      <c r="KZ64" s="210"/>
      <c r="LA64" s="210"/>
      <c r="LB64" s="210"/>
      <c r="LC64" s="210"/>
      <c r="LD64" s="210"/>
      <c r="LE64" s="210"/>
      <c r="LF64" s="210"/>
      <c r="LG64" s="210"/>
      <c r="LH64" s="210"/>
      <c r="LI64" s="210"/>
      <c r="LJ64" s="210"/>
      <c r="LK64" s="210"/>
      <c r="LL64" s="210"/>
      <c r="LM64" s="210"/>
      <c r="LN64" s="210"/>
      <c r="LO64" s="210"/>
      <c r="LP64" s="210"/>
      <c r="LQ64" s="210"/>
      <c r="LR64" s="210"/>
      <c r="LS64" s="210"/>
      <c r="LT64" s="210"/>
      <c r="LU64" s="210"/>
      <c r="LV64" s="210"/>
      <c r="LW64" s="210"/>
      <c r="LX64" s="210"/>
      <c r="LY64" s="210"/>
      <c r="LZ64" s="210"/>
      <c r="MA64" s="210"/>
      <c r="MB64" s="210"/>
      <c r="MC64" s="210"/>
      <c r="MD64" s="210"/>
      <c r="ME64" s="210"/>
      <c r="MF64" s="210"/>
    </row>
    <row r="65" spans="22:344" ht="20.25" customHeight="1"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V65" s="210"/>
      <c r="BU65" s="210"/>
      <c r="BV65" s="210"/>
      <c r="BW65" s="210"/>
      <c r="BX65" s="210"/>
      <c r="BY65" s="210"/>
      <c r="BZ65" s="210"/>
      <c r="CA65" s="210"/>
      <c r="CB65" s="210"/>
      <c r="CC65" s="210"/>
      <c r="CD65" s="210"/>
      <c r="CE65" s="210"/>
      <c r="CF65" s="210"/>
      <c r="CG65" s="210"/>
      <c r="CH65" s="210"/>
      <c r="CI65" s="210"/>
      <c r="CJ65" s="210"/>
      <c r="CK65" s="210"/>
      <c r="CL65" s="210"/>
      <c r="CM65" s="210"/>
      <c r="CN65" s="210"/>
      <c r="CO65" s="210"/>
      <c r="CP65" s="210"/>
      <c r="CQ65" s="210"/>
      <c r="CR65" s="210"/>
      <c r="CS65" s="210"/>
      <c r="CT65" s="210"/>
      <c r="CU65" s="210"/>
      <c r="CV65" s="210"/>
      <c r="CW65" s="210"/>
      <c r="CX65" s="210"/>
      <c r="CY65" s="210"/>
      <c r="CZ65" s="210"/>
      <c r="DA65" s="210"/>
      <c r="DB65" s="210"/>
      <c r="DC65" s="210"/>
      <c r="DD65" s="210"/>
      <c r="DE65" s="210"/>
      <c r="DF65" s="210"/>
      <c r="DG65" s="210"/>
      <c r="DH65" s="210"/>
      <c r="DI65" s="210"/>
      <c r="DJ65" s="210"/>
      <c r="DK65" s="210"/>
      <c r="DL65" s="210"/>
      <c r="DM65" s="210"/>
      <c r="DN65" s="210"/>
      <c r="DO65" s="210"/>
      <c r="DP65" s="210"/>
      <c r="DQ65" s="210"/>
      <c r="DR65" s="210"/>
      <c r="DS65" s="210"/>
      <c r="DT65" s="210"/>
      <c r="DU65" s="210"/>
      <c r="DV65" s="210"/>
      <c r="DW65" s="210"/>
      <c r="DX65" s="210"/>
      <c r="DY65" s="210"/>
      <c r="DZ65" s="210"/>
      <c r="EA65" s="210"/>
      <c r="EB65" s="210"/>
      <c r="EC65" s="210"/>
      <c r="ED65" s="210"/>
      <c r="EE65" s="210"/>
      <c r="EF65" s="210"/>
      <c r="EG65" s="210"/>
      <c r="EH65" s="210"/>
      <c r="EI65" s="210"/>
      <c r="EJ65" s="210"/>
      <c r="EK65" s="210"/>
      <c r="EL65" s="210"/>
      <c r="EM65" s="210"/>
      <c r="EN65" s="210"/>
      <c r="EO65" s="210"/>
      <c r="EP65" s="210"/>
      <c r="EQ65" s="210"/>
      <c r="ER65" s="210"/>
      <c r="ES65" s="210"/>
      <c r="ET65" s="210"/>
      <c r="EU65" s="210"/>
      <c r="EV65" s="210"/>
      <c r="EW65" s="210"/>
      <c r="EX65" s="210"/>
      <c r="EY65" s="210"/>
      <c r="EZ65" s="210"/>
      <c r="FA65" s="210"/>
      <c r="FB65" s="210"/>
      <c r="FC65" s="210"/>
      <c r="FD65" s="210"/>
      <c r="FE65" s="210"/>
      <c r="FF65" s="210"/>
      <c r="FG65" s="210"/>
      <c r="FH65" s="210"/>
      <c r="FI65" s="210"/>
      <c r="FJ65" s="210"/>
      <c r="FK65" s="210"/>
      <c r="FL65" s="210"/>
      <c r="FM65" s="210"/>
      <c r="FN65" s="210"/>
      <c r="FO65" s="210"/>
      <c r="FP65" s="210"/>
      <c r="FQ65" s="210"/>
      <c r="FR65" s="210"/>
      <c r="FS65" s="210"/>
      <c r="FT65" s="210"/>
      <c r="FU65" s="210"/>
      <c r="FV65" s="210"/>
      <c r="FW65" s="210"/>
      <c r="FX65" s="210"/>
      <c r="FY65" s="210"/>
      <c r="FZ65" s="210"/>
      <c r="GA65" s="210"/>
      <c r="GB65" s="210"/>
      <c r="GC65" s="210"/>
      <c r="GD65" s="210"/>
      <c r="GE65" s="210"/>
      <c r="GF65" s="210"/>
      <c r="GG65" s="210"/>
      <c r="GH65" s="210"/>
      <c r="GI65" s="210"/>
      <c r="GJ65" s="210"/>
      <c r="GK65" s="210"/>
      <c r="GL65" s="210"/>
      <c r="GM65" s="210"/>
      <c r="GN65" s="210"/>
      <c r="GO65" s="210"/>
      <c r="GP65" s="210"/>
      <c r="GQ65" s="210"/>
      <c r="GR65" s="210"/>
      <c r="GS65" s="210"/>
      <c r="GT65" s="210"/>
      <c r="GU65" s="210"/>
      <c r="GV65" s="210"/>
      <c r="GW65" s="210"/>
      <c r="GX65" s="210"/>
      <c r="GY65" s="210"/>
      <c r="GZ65" s="210"/>
      <c r="HA65" s="210"/>
      <c r="HB65" s="210"/>
      <c r="HC65" s="210"/>
      <c r="HD65" s="210"/>
      <c r="HE65" s="210"/>
      <c r="HF65" s="210"/>
      <c r="HG65" s="210"/>
      <c r="HH65" s="210"/>
      <c r="HI65" s="210"/>
      <c r="HJ65" s="210"/>
      <c r="HK65" s="210"/>
      <c r="HL65" s="210"/>
      <c r="HM65" s="210"/>
      <c r="HN65" s="210"/>
      <c r="HO65" s="210"/>
      <c r="HP65" s="210"/>
      <c r="HQ65" s="210"/>
      <c r="HR65" s="210"/>
      <c r="HS65" s="210"/>
      <c r="HT65" s="210"/>
      <c r="HU65" s="210"/>
      <c r="HV65" s="210"/>
      <c r="HW65" s="210"/>
      <c r="HX65" s="210"/>
      <c r="HY65" s="210"/>
      <c r="HZ65" s="210"/>
      <c r="IA65" s="210"/>
      <c r="IB65" s="210"/>
      <c r="IC65" s="210"/>
      <c r="ID65" s="210"/>
      <c r="IE65" s="210"/>
      <c r="IF65" s="210"/>
      <c r="IG65" s="210"/>
      <c r="IH65" s="210"/>
      <c r="II65" s="210"/>
      <c r="IJ65" s="210"/>
      <c r="IK65" s="210"/>
      <c r="IL65" s="210"/>
      <c r="IM65" s="210"/>
      <c r="IN65" s="210"/>
      <c r="IO65" s="210"/>
      <c r="IP65" s="210"/>
      <c r="IQ65" s="210"/>
      <c r="IR65" s="210"/>
      <c r="IS65" s="210"/>
      <c r="IT65" s="210"/>
      <c r="IU65" s="210"/>
      <c r="IV65" s="210"/>
      <c r="IW65" s="210"/>
      <c r="IX65" s="210"/>
      <c r="IY65" s="210"/>
      <c r="IZ65" s="210"/>
      <c r="JA65" s="210"/>
      <c r="JB65" s="210"/>
      <c r="JC65" s="210"/>
      <c r="JD65" s="210"/>
      <c r="JE65" s="210"/>
      <c r="JF65" s="210"/>
      <c r="JG65" s="210"/>
      <c r="JH65" s="210"/>
      <c r="JI65" s="210"/>
      <c r="JJ65" s="210"/>
      <c r="JK65" s="210"/>
      <c r="JL65" s="210"/>
      <c r="JM65" s="210"/>
      <c r="JN65" s="210"/>
      <c r="JO65" s="210"/>
      <c r="JP65" s="210"/>
      <c r="JQ65" s="210"/>
      <c r="JR65" s="210"/>
      <c r="JS65" s="210"/>
      <c r="JT65" s="210"/>
      <c r="JU65" s="210"/>
      <c r="JV65" s="210"/>
      <c r="JW65" s="210"/>
      <c r="JX65" s="210"/>
      <c r="JY65" s="210"/>
      <c r="JZ65" s="210"/>
      <c r="KA65" s="210"/>
      <c r="KB65" s="210"/>
      <c r="KC65" s="210"/>
      <c r="KD65" s="210"/>
      <c r="KE65" s="210"/>
      <c r="KF65" s="210"/>
      <c r="KG65" s="210"/>
      <c r="KH65" s="210"/>
      <c r="KI65" s="210"/>
      <c r="KJ65" s="210"/>
      <c r="KK65" s="210"/>
      <c r="KL65" s="210"/>
      <c r="KM65" s="210"/>
      <c r="KN65" s="210"/>
      <c r="KO65" s="210"/>
      <c r="KP65" s="210"/>
      <c r="KQ65" s="210"/>
      <c r="KR65" s="210"/>
      <c r="KS65" s="210"/>
      <c r="KT65" s="210"/>
      <c r="KU65" s="210"/>
      <c r="KV65" s="210"/>
      <c r="KW65" s="210"/>
      <c r="KX65" s="210"/>
      <c r="KY65" s="210"/>
      <c r="KZ65" s="210"/>
      <c r="LA65" s="210"/>
      <c r="LB65" s="210"/>
      <c r="LC65" s="210"/>
      <c r="LD65" s="210"/>
      <c r="LE65" s="210"/>
      <c r="LF65" s="210"/>
      <c r="LG65" s="210"/>
      <c r="LH65" s="210"/>
      <c r="LI65" s="210"/>
      <c r="LJ65" s="210"/>
      <c r="LK65" s="210"/>
      <c r="LL65" s="210"/>
      <c r="LM65" s="210"/>
      <c r="LN65" s="210"/>
      <c r="LO65" s="210"/>
      <c r="LP65" s="210"/>
      <c r="LQ65" s="210"/>
      <c r="LR65" s="210"/>
      <c r="LS65" s="210"/>
      <c r="LT65" s="210"/>
      <c r="LU65" s="210"/>
      <c r="LV65" s="210"/>
      <c r="LW65" s="210"/>
      <c r="LX65" s="210"/>
      <c r="LY65" s="210"/>
      <c r="LZ65" s="210"/>
      <c r="MA65" s="210"/>
      <c r="MB65" s="210"/>
      <c r="MC65" s="210"/>
      <c r="MD65" s="210"/>
      <c r="ME65" s="210"/>
      <c r="MF65" s="210"/>
    </row>
    <row r="66" spans="22:344" ht="20.25" customHeight="1"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V66" s="210"/>
      <c r="BU66" s="210"/>
      <c r="BV66" s="210"/>
      <c r="BW66" s="210"/>
      <c r="BX66" s="210"/>
      <c r="BY66" s="210"/>
      <c r="BZ66" s="210"/>
      <c r="CA66" s="210"/>
      <c r="CB66" s="210"/>
      <c r="CC66" s="210"/>
      <c r="CD66" s="210"/>
      <c r="CE66" s="210"/>
      <c r="CF66" s="210"/>
      <c r="CG66" s="210"/>
      <c r="CH66" s="210"/>
      <c r="CI66" s="210"/>
      <c r="CJ66" s="210"/>
      <c r="CK66" s="210"/>
      <c r="CL66" s="210"/>
      <c r="CM66" s="210"/>
      <c r="CN66" s="210"/>
      <c r="CO66" s="210"/>
      <c r="CP66" s="210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210"/>
      <c r="DG66" s="210"/>
      <c r="DH66" s="210"/>
      <c r="DI66" s="210"/>
      <c r="DJ66" s="210"/>
      <c r="DK66" s="210"/>
      <c r="DL66" s="210"/>
      <c r="DM66" s="210"/>
      <c r="DN66" s="210"/>
      <c r="DO66" s="210"/>
      <c r="DP66" s="210"/>
      <c r="DQ66" s="210"/>
      <c r="DR66" s="210"/>
      <c r="DS66" s="210"/>
      <c r="DT66" s="210"/>
      <c r="DU66" s="210"/>
      <c r="DV66" s="210"/>
      <c r="DW66" s="210"/>
      <c r="DX66" s="210"/>
      <c r="DY66" s="210"/>
      <c r="DZ66" s="210"/>
      <c r="EA66" s="210"/>
      <c r="EB66" s="210"/>
      <c r="EC66" s="210"/>
      <c r="ED66" s="210"/>
      <c r="EE66" s="210"/>
      <c r="EF66" s="210"/>
      <c r="EG66" s="210"/>
      <c r="EH66" s="210"/>
      <c r="EI66" s="210"/>
      <c r="EJ66" s="210"/>
      <c r="EK66" s="210"/>
      <c r="EL66" s="210"/>
      <c r="EM66" s="210"/>
      <c r="EN66" s="210"/>
      <c r="EO66" s="210"/>
      <c r="EP66" s="210"/>
      <c r="EQ66" s="210"/>
      <c r="ER66" s="210"/>
      <c r="ES66" s="210"/>
      <c r="ET66" s="210"/>
      <c r="EU66" s="210"/>
      <c r="EV66" s="210"/>
      <c r="EW66" s="210"/>
      <c r="EX66" s="210"/>
      <c r="EY66" s="210"/>
      <c r="EZ66" s="210"/>
      <c r="FA66" s="210"/>
      <c r="FB66" s="210"/>
      <c r="FC66" s="210"/>
      <c r="FD66" s="210"/>
      <c r="FE66" s="210"/>
      <c r="FF66" s="210"/>
      <c r="FG66" s="210"/>
      <c r="FH66" s="210"/>
      <c r="FI66" s="210"/>
      <c r="FJ66" s="210"/>
      <c r="FK66" s="210"/>
      <c r="FL66" s="210"/>
      <c r="FM66" s="210"/>
      <c r="FN66" s="210"/>
      <c r="FO66" s="210"/>
      <c r="FP66" s="210"/>
      <c r="FQ66" s="210"/>
      <c r="FR66" s="210"/>
      <c r="FS66" s="210"/>
      <c r="FT66" s="210"/>
      <c r="FU66" s="210"/>
      <c r="FV66" s="210"/>
      <c r="FW66" s="210"/>
      <c r="FX66" s="210"/>
      <c r="FY66" s="210"/>
      <c r="FZ66" s="210"/>
      <c r="GA66" s="210"/>
      <c r="GB66" s="210"/>
      <c r="GC66" s="210"/>
      <c r="GD66" s="210"/>
      <c r="GE66" s="210"/>
      <c r="GF66" s="210"/>
      <c r="GG66" s="210"/>
      <c r="GH66" s="210"/>
      <c r="GI66" s="210"/>
      <c r="GJ66" s="210"/>
      <c r="GK66" s="210"/>
      <c r="GL66" s="210"/>
      <c r="GM66" s="210"/>
      <c r="GN66" s="210"/>
      <c r="GO66" s="210"/>
      <c r="GP66" s="210"/>
      <c r="GQ66" s="210"/>
      <c r="GR66" s="210"/>
      <c r="GS66" s="210"/>
      <c r="GT66" s="210"/>
      <c r="GU66" s="210"/>
      <c r="GV66" s="210"/>
      <c r="GW66" s="210"/>
      <c r="GX66" s="210"/>
      <c r="GY66" s="210"/>
      <c r="GZ66" s="210"/>
      <c r="HA66" s="210"/>
      <c r="HB66" s="210"/>
      <c r="HC66" s="210"/>
      <c r="HD66" s="210"/>
      <c r="HE66" s="210"/>
      <c r="HF66" s="210"/>
      <c r="HG66" s="210"/>
      <c r="HH66" s="210"/>
      <c r="HI66" s="210"/>
      <c r="HJ66" s="210"/>
      <c r="HK66" s="210"/>
      <c r="HL66" s="210"/>
      <c r="HM66" s="210"/>
      <c r="HN66" s="210"/>
      <c r="HO66" s="210"/>
      <c r="HP66" s="210"/>
      <c r="HQ66" s="210"/>
      <c r="HR66" s="210"/>
      <c r="HS66" s="210"/>
      <c r="HT66" s="210"/>
      <c r="HU66" s="210"/>
      <c r="HV66" s="210"/>
      <c r="HW66" s="210"/>
      <c r="HX66" s="210"/>
      <c r="HY66" s="210"/>
      <c r="HZ66" s="210"/>
      <c r="IA66" s="210"/>
      <c r="IB66" s="210"/>
      <c r="IC66" s="210"/>
      <c r="ID66" s="210"/>
      <c r="IE66" s="210"/>
      <c r="IF66" s="210"/>
      <c r="IG66" s="210"/>
      <c r="IH66" s="210"/>
      <c r="II66" s="210"/>
      <c r="IJ66" s="210"/>
      <c r="IK66" s="210"/>
      <c r="IL66" s="210"/>
      <c r="IM66" s="210"/>
      <c r="IN66" s="210"/>
      <c r="IO66" s="210"/>
      <c r="IP66" s="210"/>
      <c r="IQ66" s="210"/>
      <c r="IR66" s="210"/>
      <c r="IS66" s="210"/>
      <c r="IT66" s="210"/>
      <c r="IU66" s="210"/>
      <c r="IV66" s="210"/>
      <c r="IW66" s="210"/>
      <c r="IX66" s="210"/>
      <c r="IY66" s="210"/>
      <c r="IZ66" s="210"/>
      <c r="JA66" s="210"/>
      <c r="JB66" s="210"/>
      <c r="JC66" s="210"/>
      <c r="JD66" s="210"/>
      <c r="JE66" s="210"/>
      <c r="JF66" s="210"/>
      <c r="JG66" s="210"/>
      <c r="JH66" s="210"/>
      <c r="JI66" s="210"/>
      <c r="JJ66" s="210"/>
      <c r="JK66" s="210"/>
      <c r="JL66" s="210"/>
      <c r="JM66" s="210"/>
      <c r="JN66" s="210"/>
      <c r="JO66" s="210"/>
      <c r="JP66" s="210"/>
      <c r="JQ66" s="210"/>
      <c r="JR66" s="210"/>
      <c r="JS66" s="210"/>
      <c r="JT66" s="210"/>
      <c r="JU66" s="210"/>
      <c r="JV66" s="210"/>
      <c r="JW66" s="210"/>
      <c r="JX66" s="210"/>
      <c r="JY66" s="210"/>
      <c r="JZ66" s="210"/>
      <c r="KA66" s="210"/>
      <c r="KB66" s="210"/>
      <c r="KC66" s="210"/>
      <c r="KD66" s="210"/>
      <c r="KE66" s="210"/>
      <c r="KF66" s="210"/>
      <c r="KG66" s="210"/>
      <c r="KH66" s="210"/>
      <c r="KI66" s="210"/>
      <c r="KJ66" s="210"/>
      <c r="KK66" s="210"/>
      <c r="KL66" s="210"/>
      <c r="KM66" s="210"/>
      <c r="KN66" s="210"/>
      <c r="KO66" s="210"/>
      <c r="KP66" s="210"/>
      <c r="KQ66" s="210"/>
      <c r="KR66" s="210"/>
      <c r="KS66" s="210"/>
      <c r="KT66" s="210"/>
      <c r="KU66" s="210"/>
      <c r="KV66" s="210"/>
      <c r="KW66" s="210"/>
      <c r="KX66" s="210"/>
      <c r="KY66" s="210"/>
      <c r="KZ66" s="210"/>
      <c r="LA66" s="210"/>
      <c r="LB66" s="210"/>
      <c r="LC66" s="210"/>
      <c r="LD66" s="210"/>
      <c r="LE66" s="210"/>
      <c r="LF66" s="210"/>
      <c r="LG66" s="210"/>
      <c r="LH66" s="210"/>
      <c r="LI66" s="210"/>
      <c r="LJ66" s="210"/>
      <c r="LK66" s="210"/>
      <c r="LL66" s="210"/>
      <c r="LM66" s="210"/>
      <c r="LN66" s="210"/>
      <c r="LO66" s="210"/>
      <c r="LP66" s="210"/>
      <c r="LQ66" s="210"/>
      <c r="LR66" s="210"/>
      <c r="LS66" s="210"/>
      <c r="LT66" s="210"/>
      <c r="LU66" s="210"/>
      <c r="LV66" s="210"/>
      <c r="LW66" s="210"/>
      <c r="LX66" s="210"/>
      <c r="LY66" s="210"/>
      <c r="LZ66" s="210"/>
      <c r="MA66" s="210"/>
      <c r="MB66" s="210"/>
      <c r="MC66" s="210"/>
      <c r="MD66" s="210"/>
      <c r="ME66" s="210"/>
      <c r="MF66" s="210"/>
    </row>
    <row r="67" spans="22:344" ht="20.25" customHeight="1"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V67" s="210"/>
      <c r="BU67" s="210"/>
      <c r="BV67" s="210"/>
      <c r="BW67" s="210"/>
      <c r="BX67" s="210"/>
      <c r="BY67" s="210"/>
      <c r="BZ67" s="210"/>
      <c r="CA67" s="210"/>
      <c r="CB67" s="210"/>
      <c r="CC67" s="210"/>
      <c r="CD67" s="210"/>
      <c r="CE67" s="210"/>
      <c r="CF67" s="210"/>
      <c r="CG67" s="210"/>
      <c r="CH67" s="210"/>
      <c r="CI67" s="210"/>
      <c r="CJ67" s="210"/>
      <c r="CK67" s="210"/>
      <c r="CL67" s="210"/>
      <c r="CM67" s="210"/>
      <c r="CN67" s="210"/>
      <c r="CO67" s="210"/>
      <c r="CP67" s="210"/>
      <c r="CQ67" s="210"/>
      <c r="CR67" s="210"/>
      <c r="CS67" s="210"/>
      <c r="CT67" s="210"/>
      <c r="CU67" s="210"/>
      <c r="CV67" s="210"/>
      <c r="CW67" s="210"/>
      <c r="CX67" s="210"/>
      <c r="CY67" s="210"/>
      <c r="CZ67" s="210"/>
      <c r="DA67" s="210"/>
      <c r="DB67" s="210"/>
      <c r="DC67" s="210"/>
      <c r="DD67" s="210"/>
      <c r="DE67" s="210"/>
      <c r="DF67" s="210"/>
      <c r="DG67" s="210"/>
      <c r="DH67" s="210"/>
      <c r="DI67" s="210"/>
      <c r="DJ67" s="210"/>
      <c r="DK67" s="210"/>
      <c r="DL67" s="210"/>
      <c r="DM67" s="210"/>
      <c r="DN67" s="210"/>
      <c r="DO67" s="210"/>
      <c r="DP67" s="210"/>
      <c r="DQ67" s="210"/>
      <c r="DR67" s="210"/>
      <c r="DS67" s="210"/>
      <c r="DT67" s="210"/>
      <c r="DU67" s="210"/>
      <c r="DV67" s="210"/>
      <c r="DW67" s="210"/>
      <c r="DX67" s="210"/>
      <c r="DY67" s="210"/>
      <c r="DZ67" s="210"/>
      <c r="EA67" s="210"/>
      <c r="EB67" s="210"/>
      <c r="EC67" s="210"/>
      <c r="ED67" s="210"/>
      <c r="EE67" s="210"/>
      <c r="EF67" s="210"/>
      <c r="EG67" s="210"/>
      <c r="EH67" s="210"/>
      <c r="EI67" s="210"/>
      <c r="EJ67" s="210"/>
      <c r="EK67" s="210"/>
      <c r="EL67" s="210"/>
      <c r="EM67" s="210"/>
      <c r="EN67" s="210"/>
      <c r="EO67" s="210"/>
      <c r="EP67" s="210"/>
      <c r="EQ67" s="210"/>
      <c r="ER67" s="210"/>
      <c r="ES67" s="210"/>
      <c r="ET67" s="210"/>
      <c r="EU67" s="210"/>
      <c r="EV67" s="210"/>
      <c r="EW67" s="210"/>
      <c r="EX67" s="210"/>
      <c r="EY67" s="210"/>
      <c r="EZ67" s="210"/>
      <c r="FA67" s="210"/>
      <c r="FB67" s="210"/>
      <c r="FC67" s="210"/>
      <c r="FD67" s="210"/>
      <c r="FE67" s="210"/>
      <c r="FF67" s="210"/>
      <c r="FG67" s="210"/>
      <c r="FH67" s="210"/>
      <c r="FI67" s="210"/>
      <c r="FJ67" s="210"/>
      <c r="FK67" s="210"/>
      <c r="FL67" s="210"/>
      <c r="FM67" s="210"/>
      <c r="FN67" s="210"/>
      <c r="FO67" s="210"/>
      <c r="FP67" s="210"/>
      <c r="FQ67" s="210"/>
      <c r="FR67" s="210"/>
      <c r="FS67" s="210"/>
      <c r="FT67" s="210"/>
      <c r="FU67" s="210"/>
      <c r="FV67" s="210"/>
      <c r="FW67" s="210"/>
      <c r="FX67" s="210"/>
      <c r="FY67" s="210"/>
      <c r="FZ67" s="210"/>
      <c r="GA67" s="210"/>
      <c r="GB67" s="210"/>
      <c r="GC67" s="210"/>
      <c r="GD67" s="210"/>
      <c r="GE67" s="210"/>
      <c r="GF67" s="210"/>
      <c r="GG67" s="210"/>
      <c r="GH67" s="210"/>
      <c r="GI67" s="210"/>
      <c r="GJ67" s="210"/>
      <c r="GK67" s="210"/>
      <c r="GL67" s="210"/>
      <c r="GM67" s="210"/>
      <c r="GN67" s="210"/>
      <c r="GO67" s="210"/>
      <c r="GP67" s="210"/>
      <c r="GQ67" s="210"/>
      <c r="GR67" s="210"/>
      <c r="GS67" s="210"/>
      <c r="GT67" s="210"/>
      <c r="GU67" s="210"/>
      <c r="GV67" s="210"/>
      <c r="GW67" s="210"/>
      <c r="GX67" s="210"/>
      <c r="GY67" s="210"/>
      <c r="GZ67" s="210"/>
      <c r="HA67" s="210"/>
      <c r="HB67" s="210"/>
      <c r="HC67" s="210"/>
      <c r="HD67" s="210"/>
      <c r="HE67" s="210"/>
      <c r="HF67" s="210"/>
      <c r="HG67" s="210"/>
      <c r="HH67" s="210"/>
      <c r="HI67" s="210"/>
      <c r="HJ67" s="210"/>
      <c r="HK67" s="210"/>
      <c r="HL67" s="210"/>
      <c r="HM67" s="210"/>
      <c r="HN67" s="210"/>
      <c r="HO67" s="210"/>
      <c r="HP67" s="210"/>
      <c r="HQ67" s="210"/>
      <c r="HR67" s="210"/>
      <c r="HS67" s="210"/>
      <c r="HT67" s="210"/>
      <c r="HU67" s="210"/>
      <c r="HV67" s="210"/>
      <c r="HW67" s="210"/>
      <c r="HX67" s="210"/>
      <c r="HY67" s="210"/>
      <c r="HZ67" s="210"/>
      <c r="IA67" s="210"/>
      <c r="IB67" s="210"/>
      <c r="IC67" s="210"/>
      <c r="ID67" s="210"/>
      <c r="IE67" s="210"/>
      <c r="IF67" s="210"/>
      <c r="IG67" s="210"/>
      <c r="IH67" s="210"/>
      <c r="II67" s="210"/>
      <c r="IJ67" s="210"/>
      <c r="IK67" s="210"/>
      <c r="IL67" s="210"/>
      <c r="IM67" s="210"/>
      <c r="IN67" s="210"/>
      <c r="IO67" s="210"/>
      <c r="IP67" s="210"/>
      <c r="IQ67" s="210"/>
      <c r="IR67" s="210"/>
      <c r="IS67" s="210"/>
      <c r="IT67" s="210"/>
      <c r="IU67" s="210"/>
      <c r="IV67" s="210"/>
      <c r="IW67" s="210"/>
      <c r="IX67" s="210"/>
      <c r="IY67" s="210"/>
      <c r="IZ67" s="210"/>
      <c r="JA67" s="210"/>
      <c r="JB67" s="210"/>
      <c r="JC67" s="210"/>
      <c r="JD67" s="210"/>
      <c r="JE67" s="210"/>
      <c r="JF67" s="210"/>
      <c r="JG67" s="210"/>
      <c r="JH67" s="210"/>
      <c r="JI67" s="210"/>
      <c r="JJ67" s="210"/>
      <c r="JK67" s="210"/>
      <c r="JL67" s="210"/>
      <c r="JM67" s="210"/>
      <c r="JN67" s="210"/>
      <c r="JO67" s="210"/>
      <c r="JP67" s="210"/>
      <c r="JQ67" s="210"/>
      <c r="JR67" s="210"/>
      <c r="JS67" s="210"/>
      <c r="JT67" s="210"/>
      <c r="JU67" s="210"/>
      <c r="JV67" s="210"/>
      <c r="JW67" s="210"/>
      <c r="JX67" s="210"/>
      <c r="JY67" s="210"/>
      <c r="JZ67" s="210"/>
      <c r="KA67" s="210"/>
      <c r="KB67" s="210"/>
      <c r="KC67" s="210"/>
      <c r="KD67" s="210"/>
      <c r="KE67" s="210"/>
      <c r="KF67" s="210"/>
      <c r="KG67" s="210"/>
      <c r="KH67" s="210"/>
      <c r="KI67" s="210"/>
      <c r="KJ67" s="210"/>
      <c r="KK67" s="210"/>
      <c r="KL67" s="210"/>
      <c r="KM67" s="210"/>
      <c r="KN67" s="210"/>
      <c r="KO67" s="210"/>
      <c r="KP67" s="210"/>
      <c r="KQ67" s="210"/>
      <c r="KR67" s="210"/>
      <c r="KS67" s="210"/>
      <c r="KT67" s="210"/>
      <c r="KU67" s="210"/>
      <c r="KV67" s="210"/>
      <c r="KW67" s="210"/>
      <c r="KX67" s="210"/>
      <c r="KY67" s="210"/>
      <c r="KZ67" s="210"/>
      <c r="LA67" s="210"/>
      <c r="LB67" s="210"/>
      <c r="LC67" s="210"/>
      <c r="LD67" s="210"/>
      <c r="LE67" s="210"/>
      <c r="LF67" s="210"/>
      <c r="LG67" s="210"/>
      <c r="LH67" s="210"/>
      <c r="LI67" s="210"/>
      <c r="LJ67" s="210"/>
      <c r="LK67" s="210"/>
      <c r="LL67" s="210"/>
      <c r="LM67" s="210"/>
      <c r="LN67" s="210"/>
      <c r="LO67" s="210"/>
      <c r="LP67" s="210"/>
      <c r="LQ67" s="210"/>
      <c r="LR67" s="210"/>
      <c r="LS67" s="210"/>
      <c r="LT67" s="210"/>
      <c r="LU67" s="210"/>
      <c r="LV67" s="210"/>
      <c r="LW67" s="210"/>
      <c r="LX67" s="210"/>
      <c r="LY67" s="210"/>
      <c r="LZ67" s="210"/>
      <c r="MA67" s="210"/>
      <c r="MB67" s="210"/>
      <c r="MC67" s="210"/>
      <c r="MD67" s="210"/>
      <c r="ME67" s="210"/>
      <c r="MF67" s="210"/>
    </row>
    <row r="68" spans="22:344" ht="20.25" customHeight="1">
      <c r="V68" s="210"/>
      <c r="W68" s="210"/>
      <c r="X68" s="210"/>
      <c r="Y68" s="210"/>
      <c r="Z68" s="210"/>
      <c r="AA68" s="210"/>
      <c r="AB68" s="210"/>
      <c r="AC68" s="210"/>
      <c r="AD68" s="210"/>
      <c r="AE68" s="210"/>
      <c r="AF68" s="210"/>
      <c r="AG68" s="210"/>
      <c r="AH68" s="210"/>
      <c r="AI68" s="210"/>
      <c r="AJ68" s="210"/>
      <c r="AK68" s="210"/>
      <c r="AL68" s="210"/>
      <c r="AM68" s="210"/>
      <c r="AV68" s="210"/>
      <c r="BU68" s="210"/>
      <c r="BV68" s="210"/>
      <c r="BW68" s="210"/>
      <c r="BX68" s="210"/>
      <c r="BY68" s="210"/>
      <c r="BZ68" s="210"/>
      <c r="CA68" s="210"/>
      <c r="CB68" s="210"/>
      <c r="CC68" s="210"/>
      <c r="CD68" s="210"/>
      <c r="CE68" s="210"/>
      <c r="CF68" s="210"/>
      <c r="CG68" s="210"/>
      <c r="CH68" s="210"/>
      <c r="CI68" s="210"/>
      <c r="CJ68" s="210"/>
      <c r="CK68" s="210"/>
      <c r="CL68" s="210"/>
      <c r="CM68" s="210"/>
      <c r="CN68" s="210"/>
      <c r="CO68" s="210"/>
      <c r="CP68" s="210"/>
      <c r="CQ68" s="210"/>
      <c r="CR68" s="210"/>
      <c r="CS68" s="210"/>
      <c r="CT68" s="210"/>
      <c r="CU68" s="210"/>
      <c r="CV68" s="210"/>
      <c r="CW68" s="210"/>
      <c r="CX68" s="210"/>
      <c r="CY68" s="210"/>
      <c r="CZ68" s="210"/>
      <c r="DA68" s="210"/>
      <c r="DB68" s="210"/>
      <c r="DC68" s="210"/>
      <c r="DD68" s="210"/>
      <c r="DE68" s="210"/>
      <c r="DF68" s="210"/>
      <c r="DG68" s="210"/>
      <c r="DH68" s="210"/>
      <c r="DI68" s="210"/>
      <c r="DJ68" s="210"/>
      <c r="DK68" s="210"/>
      <c r="DL68" s="210"/>
      <c r="DM68" s="210"/>
      <c r="DN68" s="210"/>
      <c r="DO68" s="210"/>
      <c r="DP68" s="210"/>
      <c r="DQ68" s="210"/>
      <c r="DR68" s="210"/>
      <c r="DS68" s="210"/>
      <c r="DT68" s="210"/>
      <c r="DU68" s="210"/>
      <c r="DV68" s="210"/>
      <c r="DW68" s="210"/>
      <c r="DX68" s="210"/>
      <c r="DY68" s="210"/>
      <c r="DZ68" s="210"/>
      <c r="EA68" s="210"/>
      <c r="EB68" s="210"/>
      <c r="EC68" s="210"/>
      <c r="ED68" s="210"/>
      <c r="EE68" s="210"/>
      <c r="EF68" s="210"/>
      <c r="EG68" s="210"/>
      <c r="EH68" s="210"/>
      <c r="EI68" s="210"/>
      <c r="EJ68" s="210"/>
      <c r="EK68" s="210"/>
      <c r="EL68" s="210"/>
      <c r="EM68" s="210"/>
      <c r="EN68" s="210"/>
      <c r="EO68" s="210"/>
      <c r="EP68" s="210"/>
      <c r="EQ68" s="210"/>
      <c r="ER68" s="210"/>
      <c r="ES68" s="210"/>
      <c r="ET68" s="210"/>
      <c r="EU68" s="210"/>
      <c r="EV68" s="210"/>
      <c r="EW68" s="210"/>
      <c r="EX68" s="210"/>
      <c r="EY68" s="210"/>
      <c r="EZ68" s="210"/>
      <c r="FA68" s="210"/>
      <c r="FB68" s="210"/>
      <c r="FC68" s="210"/>
      <c r="FD68" s="210"/>
      <c r="FE68" s="210"/>
      <c r="FF68" s="210"/>
      <c r="FG68" s="210"/>
      <c r="FH68" s="210"/>
      <c r="FI68" s="210"/>
      <c r="FJ68" s="210"/>
      <c r="FK68" s="210"/>
      <c r="FL68" s="210"/>
      <c r="FM68" s="210"/>
      <c r="FN68" s="210"/>
      <c r="FO68" s="210"/>
      <c r="FP68" s="210"/>
      <c r="FQ68" s="210"/>
      <c r="FR68" s="210"/>
      <c r="FS68" s="210"/>
      <c r="FT68" s="210"/>
      <c r="FU68" s="210"/>
      <c r="FV68" s="210"/>
      <c r="FW68" s="210"/>
      <c r="FX68" s="210"/>
      <c r="FY68" s="210"/>
      <c r="FZ68" s="210"/>
      <c r="GA68" s="210"/>
      <c r="GB68" s="210"/>
      <c r="GC68" s="210"/>
      <c r="GD68" s="210"/>
      <c r="GE68" s="210"/>
      <c r="GF68" s="210"/>
      <c r="GG68" s="210"/>
      <c r="GH68" s="210"/>
      <c r="GI68" s="210"/>
      <c r="GJ68" s="210"/>
      <c r="GK68" s="210"/>
      <c r="GL68" s="210"/>
      <c r="GM68" s="210"/>
      <c r="GN68" s="210"/>
      <c r="GO68" s="210"/>
      <c r="GP68" s="210"/>
      <c r="GQ68" s="210"/>
      <c r="GR68" s="210"/>
      <c r="GS68" s="210"/>
      <c r="GT68" s="210"/>
      <c r="GU68" s="210"/>
      <c r="GV68" s="210"/>
      <c r="GW68" s="210"/>
      <c r="GX68" s="210"/>
      <c r="GY68" s="210"/>
      <c r="GZ68" s="210"/>
      <c r="HA68" s="210"/>
      <c r="HB68" s="210"/>
      <c r="HC68" s="210"/>
      <c r="HD68" s="210"/>
      <c r="HE68" s="210"/>
      <c r="HF68" s="210"/>
      <c r="HG68" s="210"/>
      <c r="HH68" s="210"/>
      <c r="HI68" s="210"/>
      <c r="HJ68" s="210"/>
      <c r="HK68" s="210"/>
      <c r="HL68" s="210"/>
      <c r="HM68" s="210"/>
      <c r="HN68" s="210"/>
      <c r="HO68" s="210"/>
      <c r="HP68" s="210"/>
      <c r="HQ68" s="210"/>
      <c r="HR68" s="210"/>
      <c r="HS68" s="210"/>
      <c r="HT68" s="210"/>
      <c r="HU68" s="210"/>
      <c r="HV68" s="210"/>
      <c r="HW68" s="210"/>
      <c r="HX68" s="210"/>
      <c r="HY68" s="210"/>
      <c r="HZ68" s="210"/>
      <c r="IA68" s="210"/>
      <c r="IB68" s="210"/>
      <c r="IC68" s="210"/>
      <c r="ID68" s="210"/>
      <c r="IE68" s="210"/>
      <c r="IF68" s="210"/>
      <c r="IG68" s="210"/>
      <c r="IH68" s="210"/>
      <c r="II68" s="210"/>
      <c r="IJ68" s="210"/>
      <c r="IK68" s="210"/>
      <c r="IL68" s="210"/>
      <c r="IM68" s="210"/>
      <c r="IN68" s="210"/>
      <c r="IO68" s="210"/>
      <c r="IP68" s="210"/>
      <c r="IQ68" s="210"/>
      <c r="IR68" s="210"/>
      <c r="IS68" s="210"/>
      <c r="IT68" s="210"/>
      <c r="IU68" s="210"/>
      <c r="IV68" s="210"/>
      <c r="IW68" s="210"/>
      <c r="IX68" s="210"/>
      <c r="IY68" s="210"/>
      <c r="IZ68" s="210"/>
      <c r="JA68" s="210"/>
      <c r="JB68" s="210"/>
      <c r="JC68" s="210"/>
      <c r="JD68" s="210"/>
      <c r="JE68" s="210"/>
      <c r="JF68" s="210"/>
      <c r="JG68" s="210"/>
      <c r="JH68" s="210"/>
      <c r="JI68" s="210"/>
      <c r="JJ68" s="210"/>
      <c r="JK68" s="210"/>
      <c r="JL68" s="210"/>
      <c r="JM68" s="210"/>
      <c r="JN68" s="210"/>
      <c r="JO68" s="210"/>
      <c r="JP68" s="210"/>
      <c r="JQ68" s="210"/>
      <c r="JR68" s="210"/>
      <c r="JS68" s="210"/>
      <c r="JT68" s="210"/>
      <c r="JU68" s="210"/>
      <c r="JV68" s="210"/>
      <c r="JW68" s="210"/>
      <c r="JX68" s="210"/>
      <c r="JY68" s="210"/>
      <c r="JZ68" s="210"/>
      <c r="KA68" s="210"/>
      <c r="KB68" s="210"/>
      <c r="KC68" s="210"/>
      <c r="KD68" s="210"/>
      <c r="KE68" s="210"/>
      <c r="KF68" s="210"/>
      <c r="KG68" s="210"/>
      <c r="KH68" s="210"/>
      <c r="KI68" s="210"/>
      <c r="KJ68" s="210"/>
      <c r="KK68" s="210"/>
      <c r="KL68" s="210"/>
      <c r="KM68" s="210"/>
      <c r="KN68" s="210"/>
      <c r="KO68" s="210"/>
      <c r="KP68" s="210"/>
      <c r="KQ68" s="210"/>
      <c r="KR68" s="210"/>
      <c r="KS68" s="210"/>
      <c r="KT68" s="210"/>
      <c r="KU68" s="210"/>
      <c r="KV68" s="210"/>
      <c r="KW68" s="210"/>
      <c r="KX68" s="210"/>
      <c r="KY68" s="210"/>
      <c r="KZ68" s="210"/>
      <c r="LA68" s="210"/>
      <c r="LB68" s="210"/>
      <c r="LC68" s="210"/>
      <c r="LD68" s="210"/>
      <c r="LE68" s="210"/>
      <c r="LF68" s="210"/>
      <c r="LG68" s="210"/>
      <c r="LH68" s="210"/>
      <c r="LI68" s="210"/>
      <c r="LJ68" s="210"/>
      <c r="LK68" s="210"/>
      <c r="LL68" s="210"/>
      <c r="LM68" s="210"/>
      <c r="LN68" s="210"/>
      <c r="LO68" s="210"/>
      <c r="LP68" s="210"/>
      <c r="LQ68" s="210"/>
      <c r="LR68" s="210"/>
      <c r="LS68" s="210"/>
      <c r="LT68" s="210"/>
      <c r="LU68" s="210"/>
      <c r="LV68" s="210"/>
      <c r="LW68" s="210"/>
      <c r="LX68" s="210"/>
      <c r="LY68" s="210"/>
      <c r="LZ68" s="210"/>
      <c r="MA68" s="210"/>
      <c r="MB68" s="210"/>
      <c r="MC68" s="210"/>
      <c r="MD68" s="210"/>
      <c r="ME68" s="210"/>
      <c r="MF68" s="210"/>
    </row>
    <row r="69" spans="22:344" ht="20.25" customHeight="1"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V69" s="210"/>
      <c r="BU69" s="210"/>
      <c r="BV69" s="210"/>
      <c r="BW69" s="210"/>
      <c r="BX69" s="210"/>
      <c r="BY69" s="210"/>
      <c r="BZ69" s="210"/>
      <c r="CA69" s="210"/>
      <c r="CB69" s="210"/>
      <c r="CC69" s="210"/>
      <c r="CD69" s="210"/>
      <c r="CE69" s="210"/>
      <c r="CF69" s="210"/>
      <c r="CG69" s="210"/>
      <c r="CH69" s="210"/>
      <c r="CI69" s="210"/>
      <c r="CJ69" s="210"/>
      <c r="CK69" s="210"/>
      <c r="CL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0"/>
      <c r="DH69" s="210"/>
      <c r="DI69" s="210"/>
      <c r="DJ69" s="210"/>
      <c r="DK69" s="210"/>
      <c r="DL69" s="210"/>
      <c r="DM69" s="210"/>
      <c r="DN69" s="210"/>
      <c r="DO69" s="210"/>
      <c r="DP69" s="210"/>
      <c r="DQ69" s="210"/>
      <c r="DR69" s="210"/>
      <c r="DS69" s="210"/>
      <c r="DT69" s="210"/>
      <c r="DU69" s="210"/>
      <c r="DV69" s="210"/>
      <c r="DW69" s="210"/>
      <c r="DX69" s="210"/>
      <c r="DY69" s="210"/>
      <c r="DZ69" s="210"/>
      <c r="EA69" s="210"/>
      <c r="EB69" s="210"/>
      <c r="EC69" s="210"/>
      <c r="ED69" s="210"/>
      <c r="EE69" s="210"/>
      <c r="EF69" s="210"/>
      <c r="EG69" s="210"/>
      <c r="EH69" s="210"/>
      <c r="EI69" s="210"/>
      <c r="EJ69" s="210"/>
      <c r="EK69" s="210"/>
      <c r="EL69" s="210"/>
      <c r="EM69" s="210"/>
      <c r="EN69" s="210"/>
      <c r="EO69" s="210"/>
      <c r="EP69" s="210"/>
      <c r="EQ69" s="210"/>
      <c r="ER69" s="210"/>
      <c r="ES69" s="210"/>
      <c r="ET69" s="210"/>
      <c r="EU69" s="210"/>
      <c r="EV69" s="210"/>
      <c r="EW69" s="210"/>
      <c r="EX69" s="210"/>
      <c r="EY69" s="210"/>
      <c r="EZ69" s="210"/>
      <c r="FA69" s="210"/>
      <c r="FB69" s="210"/>
      <c r="FC69" s="210"/>
      <c r="FD69" s="210"/>
      <c r="FE69" s="210"/>
      <c r="FF69" s="210"/>
      <c r="FG69" s="210"/>
      <c r="FH69" s="210"/>
      <c r="FI69" s="210"/>
      <c r="FJ69" s="210"/>
      <c r="FK69" s="210"/>
      <c r="FL69" s="210"/>
      <c r="FM69" s="210"/>
      <c r="FN69" s="210"/>
      <c r="FO69" s="210"/>
      <c r="FP69" s="210"/>
      <c r="FQ69" s="210"/>
      <c r="FR69" s="210"/>
      <c r="FS69" s="210"/>
      <c r="FT69" s="210"/>
      <c r="FU69" s="210"/>
      <c r="FV69" s="210"/>
      <c r="FW69" s="210"/>
      <c r="FX69" s="210"/>
      <c r="FY69" s="210"/>
      <c r="FZ69" s="210"/>
      <c r="GA69" s="210"/>
      <c r="GB69" s="210"/>
      <c r="GC69" s="210"/>
      <c r="GD69" s="210"/>
      <c r="GE69" s="210"/>
      <c r="GF69" s="210"/>
      <c r="GG69" s="210"/>
      <c r="GH69" s="210"/>
      <c r="GI69" s="210"/>
      <c r="GJ69" s="210"/>
      <c r="GK69" s="210"/>
      <c r="GL69" s="210"/>
      <c r="GM69" s="210"/>
      <c r="GN69" s="210"/>
      <c r="GO69" s="210"/>
      <c r="GP69" s="210"/>
      <c r="GQ69" s="210"/>
      <c r="GR69" s="210"/>
      <c r="GS69" s="210"/>
      <c r="GT69" s="210"/>
      <c r="GU69" s="210"/>
      <c r="GV69" s="210"/>
      <c r="GW69" s="210"/>
      <c r="GX69" s="210"/>
      <c r="GY69" s="210"/>
      <c r="GZ69" s="210"/>
      <c r="HA69" s="210"/>
      <c r="HB69" s="210"/>
      <c r="HC69" s="210"/>
      <c r="HD69" s="210"/>
      <c r="HE69" s="210"/>
      <c r="HF69" s="210"/>
      <c r="HG69" s="210"/>
      <c r="HH69" s="210"/>
      <c r="HI69" s="210"/>
      <c r="HJ69" s="210"/>
      <c r="HK69" s="210"/>
      <c r="HL69" s="210"/>
      <c r="HM69" s="210"/>
      <c r="HN69" s="210"/>
      <c r="HO69" s="210"/>
      <c r="HP69" s="210"/>
      <c r="HQ69" s="210"/>
      <c r="HR69" s="210"/>
      <c r="HS69" s="210"/>
      <c r="HT69" s="210"/>
      <c r="HU69" s="210"/>
      <c r="HV69" s="210"/>
      <c r="HW69" s="210"/>
      <c r="HX69" s="210"/>
      <c r="HY69" s="210"/>
      <c r="HZ69" s="210"/>
      <c r="IA69" s="210"/>
      <c r="IB69" s="210"/>
      <c r="IC69" s="210"/>
      <c r="ID69" s="210"/>
      <c r="IE69" s="210"/>
      <c r="IF69" s="210"/>
      <c r="IG69" s="210"/>
      <c r="IH69" s="210"/>
      <c r="II69" s="210"/>
      <c r="IJ69" s="210"/>
      <c r="IK69" s="210"/>
      <c r="IL69" s="210"/>
      <c r="IM69" s="210"/>
      <c r="IN69" s="210"/>
      <c r="IO69" s="210"/>
      <c r="IP69" s="210"/>
      <c r="IQ69" s="210"/>
      <c r="IR69" s="210"/>
      <c r="IS69" s="210"/>
      <c r="IT69" s="210"/>
      <c r="IU69" s="210"/>
      <c r="IV69" s="210"/>
      <c r="IW69" s="210"/>
      <c r="IX69" s="210"/>
      <c r="IY69" s="210"/>
      <c r="IZ69" s="210"/>
      <c r="JA69" s="210"/>
      <c r="JB69" s="210"/>
      <c r="JC69" s="210"/>
      <c r="JD69" s="210"/>
      <c r="JE69" s="210"/>
      <c r="JF69" s="210"/>
      <c r="JG69" s="210"/>
      <c r="JH69" s="210"/>
      <c r="JI69" s="210"/>
      <c r="JJ69" s="210"/>
      <c r="JK69" s="210"/>
      <c r="JL69" s="210"/>
      <c r="JM69" s="210"/>
      <c r="JN69" s="210"/>
      <c r="JO69" s="210"/>
      <c r="JP69" s="210"/>
      <c r="JQ69" s="210"/>
      <c r="JR69" s="210"/>
      <c r="JS69" s="210"/>
      <c r="JT69" s="210"/>
      <c r="JU69" s="210"/>
      <c r="JV69" s="210"/>
      <c r="JW69" s="210"/>
      <c r="JX69" s="210"/>
      <c r="JY69" s="210"/>
      <c r="JZ69" s="210"/>
      <c r="KA69" s="210"/>
      <c r="KB69" s="210"/>
      <c r="KC69" s="210"/>
      <c r="KD69" s="210"/>
      <c r="KE69" s="210"/>
      <c r="KF69" s="210"/>
      <c r="KG69" s="210"/>
      <c r="KH69" s="210"/>
      <c r="KI69" s="210"/>
      <c r="KJ69" s="210"/>
      <c r="KK69" s="210"/>
      <c r="KL69" s="210"/>
      <c r="KM69" s="210"/>
      <c r="KN69" s="210"/>
      <c r="KO69" s="210"/>
      <c r="KP69" s="210"/>
      <c r="KQ69" s="210"/>
      <c r="KR69" s="210"/>
      <c r="KS69" s="210"/>
      <c r="KT69" s="210"/>
      <c r="KU69" s="210"/>
      <c r="KV69" s="210"/>
      <c r="KW69" s="210"/>
      <c r="KX69" s="210"/>
      <c r="KY69" s="210"/>
      <c r="KZ69" s="210"/>
      <c r="LA69" s="210"/>
      <c r="LB69" s="210"/>
      <c r="LC69" s="210"/>
      <c r="LD69" s="210"/>
      <c r="LE69" s="210"/>
      <c r="LF69" s="210"/>
      <c r="LG69" s="210"/>
      <c r="LH69" s="210"/>
      <c r="LI69" s="210"/>
      <c r="LJ69" s="210"/>
      <c r="LK69" s="210"/>
      <c r="LL69" s="210"/>
      <c r="LM69" s="210"/>
      <c r="LN69" s="210"/>
      <c r="LO69" s="210"/>
      <c r="LP69" s="210"/>
      <c r="LQ69" s="210"/>
      <c r="LR69" s="210"/>
      <c r="LS69" s="210"/>
      <c r="LT69" s="210"/>
      <c r="LU69" s="210"/>
      <c r="LV69" s="210"/>
      <c r="LW69" s="210"/>
      <c r="LX69" s="210"/>
      <c r="LY69" s="210"/>
      <c r="LZ69" s="210"/>
      <c r="MA69" s="210"/>
      <c r="MB69" s="210"/>
      <c r="MC69" s="210"/>
      <c r="MD69" s="210"/>
      <c r="ME69" s="210"/>
      <c r="MF69" s="210"/>
    </row>
    <row r="70" spans="22:344" ht="20.25" customHeight="1"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V70" s="210"/>
      <c r="BU70" s="210"/>
      <c r="BV70" s="210"/>
      <c r="BW70" s="210"/>
      <c r="BX70" s="210"/>
      <c r="BY70" s="210"/>
      <c r="BZ70" s="210"/>
      <c r="CA70" s="210"/>
      <c r="CB70" s="210"/>
      <c r="CC70" s="210"/>
      <c r="CD70" s="210"/>
      <c r="CE70" s="210"/>
      <c r="CF70" s="210"/>
      <c r="CG70" s="210"/>
      <c r="CH70" s="210"/>
      <c r="CI70" s="210"/>
      <c r="CJ70" s="210"/>
      <c r="CK70" s="210"/>
      <c r="CL70" s="210"/>
      <c r="CM70" s="210"/>
      <c r="CN70" s="210"/>
      <c r="CO70" s="210"/>
      <c r="CP70" s="210"/>
      <c r="CQ70" s="210"/>
      <c r="CR70" s="210"/>
      <c r="CS70" s="210"/>
      <c r="CT70" s="210"/>
      <c r="CU70" s="210"/>
      <c r="CV70" s="210"/>
      <c r="CW70" s="210"/>
      <c r="CX70" s="210"/>
      <c r="CY70" s="210"/>
      <c r="CZ70" s="210"/>
      <c r="DA70" s="210"/>
      <c r="DB70" s="210"/>
      <c r="DC70" s="210"/>
      <c r="DD70" s="210"/>
      <c r="DE70" s="210"/>
      <c r="DF70" s="210"/>
      <c r="DG70" s="210"/>
      <c r="DH70" s="210"/>
      <c r="DI70" s="210"/>
      <c r="DJ70" s="210"/>
      <c r="DK70" s="210"/>
      <c r="DL70" s="210"/>
      <c r="DM70" s="210"/>
      <c r="DN70" s="210"/>
      <c r="DO70" s="210"/>
      <c r="DP70" s="210"/>
      <c r="DQ70" s="210"/>
      <c r="DR70" s="210"/>
      <c r="DS70" s="210"/>
      <c r="DT70" s="210"/>
      <c r="DU70" s="210"/>
      <c r="DV70" s="210"/>
      <c r="DW70" s="210"/>
      <c r="DX70" s="210"/>
      <c r="DY70" s="210"/>
      <c r="DZ70" s="210"/>
      <c r="EA70" s="210"/>
      <c r="EB70" s="210"/>
      <c r="EC70" s="210"/>
      <c r="ED70" s="210"/>
      <c r="EE70" s="210"/>
      <c r="EF70" s="210"/>
      <c r="EG70" s="210"/>
      <c r="EH70" s="210"/>
      <c r="EI70" s="210"/>
      <c r="EJ70" s="210"/>
      <c r="EK70" s="210"/>
      <c r="EL70" s="210"/>
      <c r="EM70" s="210"/>
      <c r="EN70" s="210"/>
      <c r="EO70" s="210"/>
      <c r="EP70" s="210"/>
      <c r="EQ70" s="210"/>
      <c r="ER70" s="210"/>
      <c r="ES70" s="210"/>
      <c r="ET70" s="210"/>
      <c r="EU70" s="210"/>
      <c r="EV70" s="210"/>
      <c r="EW70" s="210"/>
      <c r="EX70" s="210"/>
      <c r="EY70" s="210"/>
      <c r="EZ70" s="210"/>
      <c r="FA70" s="210"/>
      <c r="FB70" s="210"/>
      <c r="FC70" s="210"/>
      <c r="FD70" s="210"/>
      <c r="FE70" s="210"/>
      <c r="FF70" s="210"/>
      <c r="FG70" s="210"/>
      <c r="FH70" s="210"/>
      <c r="FI70" s="210"/>
      <c r="FJ70" s="210"/>
      <c r="FK70" s="210"/>
      <c r="FL70" s="210"/>
      <c r="FM70" s="210"/>
      <c r="FN70" s="210"/>
      <c r="FO70" s="210"/>
      <c r="FP70" s="210"/>
      <c r="FQ70" s="210"/>
      <c r="FR70" s="210"/>
      <c r="FS70" s="210"/>
      <c r="FT70" s="210"/>
      <c r="FU70" s="210"/>
      <c r="FV70" s="210"/>
      <c r="FW70" s="210"/>
      <c r="FX70" s="210"/>
      <c r="FY70" s="210"/>
      <c r="FZ70" s="210"/>
      <c r="GA70" s="210"/>
      <c r="GB70" s="210"/>
      <c r="GC70" s="210"/>
      <c r="GD70" s="210"/>
      <c r="GE70" s="210"/>
      <c r="GF70" s="210"/>
      <c r="GG70" s="210"/>
      <c r="GH70" s="210"/>
      <c r="GI70" s="210"/>
      <c r="GJ70" s="210"/>
      <c r="GK70" s="210"/>
      <c r="GL70" s="210"/>
      <c r="GM70" s="210"/>
      <c r="GN70" s="210"/>
      <c r="GO70" s="210"/>
      <c r="GP70" s="210"/>
      <c r="GQ70" s="210"/>
      <c r="GR70" s="210"/>
      <c r="GS70" s="210"/>
      <c r="GT70" s="210"/>
      <c r="GU70" s="210"/>
      <c r="GV70" s="210"/>
      <c r="GW70" s="210"/>
      <c r="GX70" s="210"/>
      <c r="GY70" s="210"/>
      <c r="GZ70" s="210"/>
      <c r="HA70" s="210"/>
      <c r="HB70" s="210"/>
      <c r="HC70" s="210"/>
      <c r="HD70" s="210"/>
      <c r="HE70" s="210"/>
      <c r="HF70" s="210"/>
      <c r="HG70" s="210"/>
      <c r="HH70" s="210"/>
      <c r="HI70" s="210"/>
      <c r="HJ70" s="210"/>
      <c r="HK70" s="210"/>
      <c r="HL70" s="210"/>
      <c r="HM70" s="210"/>
      <c r="HN70" s="210"/>
      <c r="HO70" s="210"/>
      <c r="HP70" s="210"/>
      <c r="HQ70" s="210"/>
      <c r="HR70" s="210"/>
      <c r="HS70" s="210"/>
      <c r="HT70" s="210"/>
      <c r="HU70" s="210"/>
      <c r="HV70" s="210"/>
      <c r="HW70" s="210"/>
      <c r="HX70" s="210"/>
      <c r="HY70" s="210"/>
      <c r="HZ70" s="210"/>
      <c r="IA70" s="210"/>
      <c r="IB70" s="210"/>
      <c r="IC70" s="210"/>
      <c r="ID70" s="210"/>
      <c r="IE70" s="210"/>
      <c r="IF70" s="210"/>
      <c r="IG70" s="210"/>
      <c r="IH70" s="210"/>
      <c r="II70" s="210"/>
      <c r="IJ70" s="210"/>
      <c r="IK70" s="210"/>
      <c r="IL70" s="210"/>
      <c r="IM70" s="210"/>
      <c r="IN70" s="210"/>
      <c r="IO70" s="210"/>
      <c r="IP70" s="210"/>
      <c r="IQ70" s="210"/>
      <c r="IR70" s="210"/>
      <c r="IS70" s="210"/>
      <c r="IT70" s="210"/>
      <c r="IU70" s="210"/>
      <c r="IV70" s="210"/>
      <c r="IW70" s="210"/>
      <c r="IX70" s="210"/>
      <c r="IY70" s="210"/>
      <c r="IZ70" s="210"/>
      <c r="JA70" s="210"/>
      <c r="JB70" s="210"/>
      <c r="JC70" s="210"/>
      <c r="JD70" s="210"/>
      <c r="JE70" s="210"/>
      <c r="JF70" s="210"/>
      <c r="JG70" s="210"/>
      <c r="JH70" s="210"/>
      <c r="JI70" s="210"/>
      <c r="JJ70" s="210"/>
      <c r="JK70" s="210"/>
      <c r="JL70" s="210"/>
      <c r="JM70" s="210"/>
      <c r="JN70" s="210"/>
      <c r="JO70" s="210"/>
      <c r="JP70" s="210"/>
      <c r="JQ70" s="210"/>
      <c r="JR70" s="210"/>
      <c r="JS70" s="210"/>
      <c r="JT70" s="210"/>
      <c r="JU70" s="210"/>
      <c r="JV70" s="210"/>
      <c r="JW70" s="210"/>
      <c r="JX70" s="210"/>
      <c r="JY70" s="210"/>
      <c r="JZ70" s="210"/>
      <c r="KA70" s="210"/>
      <c r="KB70" s="210"/>
      <c r="KC70" s="210"/>
      <c r="KD70" s="210"/>
      <c r="KE70" s="210"/>
      <c r="KF70" s="210"/>
      <c r="KG70" s="210"/>
      <c r="KH70" s="210"/>
      <c r="KI70" s="210"/>
      <c r="KJ70" s="210"/>
      <c r="KK70" s="210"/>
      <c r="KL70" s="210"/>
      <c r="KM70" s="210"/>
      <c r="KN70" s="210"/>
      <c r="KO70" s="210"/>
      <c r="KP70" s="210"/>
      <c r="KQ70" s="210"/>
      <c r="KR70" s="210"/>
      <c r="KS70" s="210"/>
      <c r="KT70" s="210"/>
      <c r="KU70" s="210"/>
      <c r="KV70" s="210"/>
      <c r="KW70" s="210"/>
      <c r="KX70" s="210"/>
      <c r="KY70" s="210"/>
      <c r="KZ70" s="210"/>
      <c r="LA70" s="210"/>
      <c r="LB70" s="210"/>
      <c r="LC70" s="210"/>
      <c r="LD70" s="210"/>
      <c r="LE70" s="210"/>
      <c r="LF70" s="210"/>
      <c r="LG70" s="210"/>
      <c r="LH70" s="210"/>
      <c r="LI70" s="210"/>
      <c r="LJ70" s="210"/>
      <c r="LK70" s="210"/>
      <c r="LL70" s="210"/>
      <c r="LM70" s="210"/>
      <c r="LN70" s="210"/>
      <c r="LO70" s="210"/>
      <c r="LP70" s="210"/>
      <c r="LQ70" s="210"/>
      <c r="LR70" s="210"/>
      <c r="LS70" s="210"/>
      <c r="LT70" s="210"/>
      <c r="LU70" s="210"/>
      <c r="LV70" s="210"/>
      <c r="LW70" s="210"/>
      <c r="LX70" s="210"/>
      <c r="LY70" s="210"/>
      <c r="LZ70" s="210"/>
      <c r="MA70" s="210"/>
      <c r="MB70" s="210"/>
      <c r="MC70" s="210"/>
      <c r="MD70" s="210"/>
      <c r="ME70" s="210"/>
      <c r="MF70" s="210"/>
    </row>
    <row r="71" spans="22:344" ht="20.25" customHeight="1">
      <c r="V71" s="210"/>
      <c r="W71" s="210"/>
      <c r="X71" s="210"/>
      <c r="Y71" s="210"/>
      <c r="Z71" s="210"/>
      <c r="AA71" s="210"/>
      <c r="AB71" s="210"/>
      <c r="AC71" s="210"/>
      <c r="AD71" s="210"/>
      <c r="AE71" s="210"/>
      <c r="AF71" s="210"/>
      <c r="AG71" s="210"/>
      <c r="AH71" s="210"/>
      <c r="AI71" s="210"/>
      <c r="AJ71" s="210"/>
      <c r="AK71" s="210"/>
      <c r="AL71" s="210"/>
      <c r="AM71" s="210"/>
      <c r="AV71" s="210"/>
      <c r="BU71" s="210"/>
      <c r="BV71" s="210"/>
      <c r="BW71" s="210"/>
      <c r="BX71" s="210"/>
      <c r="BY71" s="210"/>
      <c r="BZ71" s="210"/>
      <c r="CA71" s="210"/>
      <c r="CB71" s="210"/>
      <c r="CC71" s="210"/>
      <c r="CD71" s="210"/>
      <c r="CE71" s="210"/>
      <c r="CF71" s="210"/>
      <c r="CG71" s="210"/>
      <c r="CH71" s="210"/>
      <c r="CI71" s="210"/>
      <c r="CJ71" s="210"/>
      <c r="CK71" s="210"/>
      <c r="CL71" s="210"/>
      <c r="CM71" s="210"/>
      <c r="CN71" s="210"/>
      <c r="CO71" s="210"/>
      <c r="CP71" s="210"/>
      <c r="CQ71" s="210"/>
      <c r="CR71" s="210"/>
      <c r="CS71" s="210"/>
      <c r="CT71" s="210"/>
      <c r="CU71" s="210"/>
      <c r="CV71" s="210"/>
      <c r="CW71" s="210"/>
      <c r="CX71" s="210"/>
      <c r="CY71" s="210"/>
      <c r="CZ71" s="210"/>
      <c r="DA71" s="210"/>
      <c r="DB71" s="210"/>
      <c r="DC71" s="210"/>
      <c r="DD71" s="210"/>
      <c r="DE71" s="210"/>
      <c r="DF71" s="210"/>
      <c r="DG71" s="210"/>
      <c r="DH71" s="210"/>
      <c r="DI71" s="210"/>
      <c r="DJ71" s="210"/>
      <c r="DK71" s="210"/>
      <c r="DL71" s="210"/>
      <c r="DM71" s="210"/>
      <c r="DN71" s="210"/>
      <c r="DO71" s="210"/>
      <c r="DP71" s="210"/>
      <c r="DQ71" s="210"/>
      <c r="DR71" s="210"/>
      <c r="DS71" s="210"/>
      <c r="DT71" s="210"/>
      <c r="DU71" s="210"/>
      <c r="DV71" s="210"/>
      <c r="DW71" s="210"/>
      <c r="DX71" s="210"/>
      <c r="DY71" s="210"/>
      <c r="DZ71" s="210"/>
      <c r="EA71" s="210"/>
      <c r="EB71" s="210"/>
      <c r="EC71" s="210"/>
      <c r="ED71" s="210"/>
      <c r="EE71" s="210"/>
      <c r="EF71" s="210"/>
      <c r="EG71" s="210"/>
      <c r="EH71" s="210"/>
      <c r="EI71" s="210"/>
      <c r="EJ71" s="210"/>
      <c r="EK71" s="210"/>
      <c r="EL71" s="210"/>
      <c r="EM71" s="210"/>
      <c r="EN71" s="210"/>
      <c r="EO71" s="210"/>
      <c r="EP71" s="210"/>
      <c r="EQ71" s="210"/>
      <c r="ER71" s="210"/>
      <c r="ES71" s="210"/>
      <c r="ET71" s="210"/>
      <c r="EU71" s="210"/>
      <c r="EV71" s="210"/>
      <c r="EW71" s="210"/>
      <c r="EX71" s="210"/>
      <c r="EY71" s="210"/>
      <c r="EZ71" s="210"/>
      <c r="FA71" s="210"/>
      <c r="FB71" s="210"/>
      <c r="FC71" s="210"/>
      <c r="FD71" s="210"/>
      <c r="FE71" s="210"/>
      <c r="FF71" s="210"/>
      <c r="FG71" s="210"/>
      <c r="FH71" s="210"/>
      <c r="FI71" s="210"/>
      <c r="FJ71" s="210"/>
      <c r="FK71" s="210"/>
      <c r="FL71" s="210"/>
      <c r="FM71" s="210"/>
      <c r="FN71" s="210"/>
      <c r="FO71" s="210"/>
      <c r="FP71" s="210"/>
      <c r="FQ71" s="210"/>
      <c r="FR71" s="210"/>
      <c r="FS71" s="210"/>
      <c r="FT71" s="210"/>
      <c r="FU71" s="210"/>
      <c r="FV71" s="210"/>
      <c r="FW71" s="210"/>
      <c r="FX71" s="210"/>
      <c r="FY71" s="210"/>
      <c r="FZ71" s="210"/>
      <c r="GA71" s="210"/>
      <c r="GB71" s="210"/>
      <c r="GC71" s="210"/>
      <c r="GD71" s="210"/>
      <c r="GE71" s="210"/>
      <c r="GF71" s="210"/>
      <c r="GG71" s="210"/>
      <c r="GH71" s="210"/>
      <c r="GI71" s="210"/>
      <c r="GJ71" s="210"/>
      <c r="GK71" s="210"/>
      <c r="GL71" s="210"/>
      <c r="GM71" s="210"/>
      <c r="GN71" s="210"/>
      <c r="GO71" s="210"/>
      <c r="GP71" s="210"/>
      <c r="GQ71" s="210"/>
      <c r="GR71" s="210"/>
      <c r="GS71" s="210"/>
      <c r="GT71" s="210"/>
      <c r="GU71" s="210"/>
      <c r="GV71" s="210"/>
      <c r="GW71" s="210"/>
      <c r="GX71" s="210"/>
      <c r="GY71" s="210"/>
      <c r="GZ71" s="210"/>
      <c r="HA71" s="210"/>
      <c r="HB71" s="210"/>
      <c r="HC71" s="210"/>
      <c r="HD71" s="210"/>
      <c r="HE71" s="210"/>
      <c r="HF71" s="210"/>
      <c r="HG71" s="210"/>
      <c r="HH71" s="210"/>
      <c r="HI71" s="210"/>
      <c r="HJ71" s="210"/>
      <c r="HK71" s="210"/>
      <c r="HL71" s="210"/>
      <c r="HM71" s="210"/>
      <c r="HN71" s="210"/>
      <c r="HO71" s="210"/>
      <c r="HP71" s="210"/>
      <c r="HQ71" s="210"/>
      <c r="HR71" s="210"/>
      <c r="HS71" s="210"/>
      <c r="HT71" s="210"/>
      <c r="HU71" s="210"/>
      <c r="HV71" s="210"/>
      <c r="HW71" s="210"/>
      <c r="HX71" s="210"/>
      <c r="HY71" s="210"/>
      <c r="HZ71" s="210"/>
      <c r="IA71" s="210"/>
      <c r="IB71" s="210"/>
      <c r="IC71" s="210"/>
      <c r="ID71" s="210"/>
      <c r="IE71" s="210"/>
      <c r="IF71" s="210"/>
      <c r="IG71" s="210"/>
      <c r="IH71" s="210"/>
      <c r="II71" s="210"/>
      <c r="IJ71" s="210"/>
      <c r="IK71" s="210"/>
      <c r="IL71" s="210"/>
      <c r="IM71" s="210"/>
      <c r="IN71" s="210"/>
      <c r="IO71" s="210"/>
      <c r="IP71" s="210"/>
      <c r="IQ71" s="210"/>
      <c r="IR71" s="210"/>
      <c r="IS71" s="210"/>
      <c r="IT71" s="210"/>
      <c r="IU71" s="210"/>
      <c r="IV71" s="210"/>
      <c r="IW71" s="210"/>
      <c r="IX71" s="210"/>
      <c r="IY71" s="210"/>
      <c r="IZ71" s="210"/>
      <c r="JA71" s="210"/>
      <c r="JB71" s="210"/>
      <c r="JC71" s="210"/>
      <c r="JD71" s="210"/>
      <c r="JE71" s="210"/>
      <c r="JF71" s="210"/>
      <c r="JG71" s="210"/>
      <c r="JH71" s="210"/>
      <c r="JI71" s="210"/>
      <c r="JJ71" s="210"/>
      <c r="JK71" s="210"/>
      <c r="JL71" s="210"/>
      <c r="JM71" s="210"/>
      <c r="JN71" s="210"/>
      <c r="JO71" s="210"/>
      <c r="JP71" s="210"/>
      <c r="JQ71" s="210"/>
      <c r="JR71" s="210"/>
      <c r="JS71" s="210"/>
      <c r="JT71" s="210"/>
      <c r="JU71" s="210"/>
      <c r="JV71" s="210"/>
      <c r="JW71" s="210"/>
      <c r="JX71" s="210"/>
      <c r="JY71" s="210"/>
      <c r="JZ71" s="210"/>
      <c r="KA71" s="210"/>
      <c r="KB71" s="210"/>
      <c r="KC71" s="210"/>
      <c r="KD71" s="210"/>
      <c r="KE71" s="210"/>
      <c r="KF71" s="210"/>
      <c r="KG71" s="210"/>
      <c r="KH71" s="210"/>
      <c r="KI71" s="210"/>
      <c r="KJ71" s="210"/>
      <c r="KK71" s="210"/>
      <c r="KL71" s="210"/>
      <c r="KM71" s="210"/>
      <c r="KN71" s="210"/>
      <c r="KO71" s="210"/>
      <c r="KP71" s="210"/>
      <c r="KQ71" s="210"/>
      <c r="KR71" s="210"/>
      <c r="KS71" s="210"/>
      <c r="KT71" s="210"/>
      <c r="KU71" s="210"/>
      <c r="KV71" s="210"/>
      <c r="KW71" s="210"/>
      <c r="KX71" s="210"/>
      <c r="KY71" s="210"/>
      <c r="KZ71" s="210"/>
      <c r="LA71" s="210"/>
      <c r="LB71" s="210"/>
      <c r="LC71" s="210"/>
      <c r="LD71" s="210"/>
      <c r="LE71" s="210"/>
      <c r="LF71" s="210"/>
      <c r="LG71" s="210"/>
      <c r="LH71" s="210"/>
      <c r="LI71" s="210"/>
      <c r="LJ71" s="210"/>
      <c r="LK71" s="210"/>
      <c r="LL71" s="210"/>
      <c r="LM71" s="210"/>
      <c r="LN71" s="210"/>
      <c r="LO71" s="210"/>
      <c r="LP71" s="210"/>
      <c r="LQ71" s="210"/>
      <c r="LR71" s="210"/>
      <c r="LS71" s="210"/>
      <c r="LT71" s="210"/>
      <c r="LU71" s="210"/>
      <c r="LV71" s="210"/>
      <c r="LW71" s="210"/>
      <c r="LX71" s="210"/>
      <c r="LY71" s="210"/>
      <c r="LZ71" s="210"/>
      <c r="MA71" s="210"/>
      <c r="MB71" s="210"/>
      <c r="MC71" s="210"/>
      <c r="MD71" s="210"/>
      <c r="ME71" s="210"/>
      <c r="MF71" s="210"/>
    </row>
    <row r="72" spans="22:344" ht="20.25" customHeight="1"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V72" s="210"/>
      <c r="BU72" s="210"/>
      <c r="BV72" s="210"/>
      <c r="BW72" s="210"/>
      <c r="BX72" s="210"/>
      <c r="BY72" s="210"/>
      <c r="BZ72" s="210"/>
      <c r="CA72" s="210"/>
      <c r="CB72" s="210"/>
      <c r="CC72" s="210"/>
      <c r="CD72" s="210"/>
      <c r="CE72" s="210"/>
      <c r="CF72" s="210"/>
      <c r="CG72" s="210"/>
      <c r="CH72" s="210"/>
      <c r="CI72" s="210"/>
      <c r="CJ72" s="210"/>
      <c r="CK72" s="210"/>
      <c r="CL72" s="210"/>
      <c r="CM72" s="210"/>
      <c r="CN72" s="210"/>
      <c r="CO72" s="210"/>
      <c r="CP72" s="210"/>
      <c r="CQ72" s="210"/>
      <c r="CR72" s="210"/>
      <c r="CS72" s="210"/>
      <c r="CT72" s="210"/>
      <c r="CU72" s="210"/>
      <c r="CV72" s="210"/>
      <c r="CW72" s="210"/>
      <c r="CX72" s="210"/>
      <c r="CY72" s="210"/>
      <c r="CZ72" s="210"/>
      <c r="DA72" s="210"/>
      <c r="DB72" s="210"/>
      <c r="DC72" s="210"/>
      <c r="DD72" s="210"/>
      <c r="DE72" s="210"/>
      <c r="DF72" s="210"/>
      <c r="DG72" s="210"/>
      <c r="DH72" s="210"/>
      <c r="DI72" s="210"/>
      <c r="DJ72" s="210"/>
      <c r="DK72" s="210"/>
      <c r="DL72" s="210"/>
      <c r="DM72" s="210"/>
      <c r="DN72" s="210"/>
      <c r="DO72" s="210"/>
      <c r="DP72" s="210"/>
      <c r="DQ72" s="210"/>
      <c r="DR72" s="210"/>
      <c r="DS72" s="210"/>
      <c r="DT72" s="210"/>
      <c r="DU72" s="210"/>
      <c r="DV72" s="210"/>
      <c r="DW72" s="210"/>
      <c r="DX72" s="210"/>
      <c r="DY72" s="210"/>
      <c r="DZ72" s="210"/>
      <c r="EA72" s="210"/>
      <c r="EB72" s="210"/>
      <c r="EC72" s="210"/>
      <c r="ED72" s="210"/>
      <c r="EE72" s="210"/>
      <c r="EF72" s="210"/>
      <c r="EG72" s="210"/>
      <c r="EH72" s="210"/>
      <c r="EI72" s="210"/>
      <c r="EJ72" s="210"/>
      <c r="EK72" s="210"/>
      <c r="EL72" s="210"/>
      <c r="EM72" s="210"/>
      <c r="EN72" s="210"/>
      <c r="EO72" s="210"/>
      <c r="EP72" s="210"/>
      <c r="EQ72" s="210"/>
      <c r="ER72" s="210"/>
      <c r="ES72" s="210"/>
      <c r="ET72" s="210"/>
      <c r="EU72" s="210"/>
      <c r="EV72" s="210"/>
      <c r="EW72" s="210"/>
      <c r="EX72" s="210"/>
      <c r="EY72" s="210"/>
      <c r="EZ72" s="210"/>
      <c r="FA72" s="210"/>
      <c r="FB72" s="210"/>
      <c r="FC72" s="210"/>
      <c r="FD72" s="210"/>
      <c r="FE72" s="210"/>
      <c r="FF72" s="210"/>
      <c r="FG72" s="210"/>
      <c r="FH72" s="210"/>
      <c r="FI72" s="210"/>
      <c r="FJ72" s="210"/>
      <c r="FK72" s="210"/>
      <c r="FL72" s="210"/>
      <c r="FM72" s="210"/>
      <c r="FN72" s="210"/>
      <c r="FO72" s="210"/>
      <c r="FP72" s="210"/>
      <c r="FQ72" s="210"/>
      <c r="FR72" s="210"/>
      <c r="FS72" s="210"/>
      <c r="FT72" s="210"/>
      <c r="FU72" s="210"/>
      <c r="FV72" s="210"/>
      <c r="FW72" s="210"/>
      <c r="FX72" s="210"/>
      <c r="FY72" s="210"/>
      <c r="FZ72" s="210"/>
      <c r="GA72" s="210"/>
      <c r="GB72" s="210"/>
      <c r="GC72" s="210"/>
      <c r="GD72" s="210"/>
      <c r="GE72" s="210"/>
      <c r="GF72" s="210"/>
      <c r="GG72" s="210"/>
      <c r="GH72" s="210"/>
      <c r="GI72" s="210"/>
      <c r="GJ72" s="210"/>
      <c r="GK72" s="210"/>
      <c r="GL72" s="210"/>
      <c r="GM72" s="210"/>
      <c r="GN72" s="210"/>
      <c r="GO72" s="210"/>
      <c r="GP72" s="210"/>
      <c r="GQ72" s="210"/>
      <c r="GR72" s="210"/>
      <c r="GS72" s="210"/>
      <c r="GT72" s="210"/>
      <c r="GU72" s="210"/>
      <c r="GV72" s="210"/>
      <c r="GW72" s="210"/>
      <c r="GX72" s="210"/>
      <c r="GY72" s="210"/>
      <c r="GZ72" s="210"/>
      <c r="HA72" s="210"/>
      <c r="HB72" s="210"/>
      <c r="HC72" s="210"/>
      <c r="HD72" s="210"/>
      <c r="HE72" s="210"/>
      <c r="HF72" s="210"/>
      <c r="HG72" s="210"/>
      <c r="HH72" s="210"/>
      <c r="HI72" s="210"/>
      <c r="HJ72" s="210"/>
      <c r="HK72" s="210"/>
      <c r="HL72" s="210"/>
      <c r="HM72" s="210"/>
      <c r="HN72" s="210"/>
      <c r="HO72" s="210"/>
      <c r="HP72" s="210"/>
      <c r="HQ72" s="210"/>
      <c r="HR72" s="210"/>
      <c r="HS72" s="210"/>
      <c r="HT72" s="210"/>
      <c r="HU72" s="210"/>
      <c r="HV72" s="210"/>
      <c r="HW72" s="210"/>
      <c r="HX72" s="210"/>
      <c r="HY72" s="210"/>
      <c r="HZ72" s="210"/>
      <c r="IA72" s="210"/>
      <c r="IB72" s="210"/>
      <c r="IC72" s="210"/>
      <c r="ID72" s="210"/>
      <c r="IE72" s="210"/>
      <c r="IF72" s="210"/>
      <c r="IG72" s="210"/>
      <c r="IH72" s="210"/>
      <c r="II72" s="210"/>
      <c r="IJ72" s="210"/>
      <c r="IK72" s="210"/>
      <c r="IL72" s="210"/>
      <c r="IM72" s="210"/>
      <c r="IN72" s="210"/>
      <c r="IO72" s="210"/>
      <c r="IP72" s="210"/>
      <c r="IQ72" s="210"/>
      <c r="IR72" s="210"/>
      <c r="IS72" s="210"/>
      <c r="IT72" s="210"/>
      <c r="IU72" s="210"/>
      <c r="IV72" s="210"/>
      <c r="IW72" s="210"/>
      <c r="IX72" s="210"/>
      <c r="IY72" s="210"/>
      <c r="IZ72" s="210"/>
      <c r="JA72" s="210"/>
      <c r="JB72" s="210"/>
      <c r="JC72" s="210"/>
      <c r="JD72" s="210"/>
      <c r="JE72" s="210"/>
      <c r="JF72" s="210"/>
      <c r="JG72" s="210"/>
      <c r="JH72" s="210"/>
      <c r="JI72" s="210"/>
      <c r="JJ72" s="210"/>
      <c r="JK72" s="210"/>
      <c r="JL72" s="210"/>
      <c r="JM72" s="210"/>
      <c r="JN72" s="210"/>
      <c r="JO72" s="210"/>
      <c r="JP72" s="210"/>
      <c r="JQ72" s="210"/>
      <c r="JR72" s="210"/>
      <c r="JS72" s="210"/>
      <c r="JT72" s="210"/>
      <c r="JU72" s="210"/>
      <c r="JV72" s="210"/>
      <c r="JW72" s="210"/>
      <c r="JX72" s="210"/>
      <c r="JY72" s="210"/>
      <c r="JZ72" s="210"/>
      <c r="KA72" s="210"/>
      <c r="KB72" s="210"/>
      <c r="KC72" s="210"/>
      <c r="KD72" s="210"/>
      <c r="KE72" s="210"/>
      <c r="KF72" s="210"/>
      <c r="KG72" s="210"/>
      <c r="KH72" s="210"/>
      <c r="KI72" s="210"/>
      <c r="KJ72" s="210"/>
      <c r="KK72" s="210"/>
      <c r="KL72" s="210"/>
      <c r="KM72" s="210"/>
      <c r="KN72" s="210"/>
      <c r="KO72" s="210"/>
      <c r="KP72" s="210"/>
      <c r="KQ72" s="210"/>
      <c r="KR72" s="210"/>
      <c r="KS72" s="210"/>
      <c r="KT72" s="210"/>
      <c r="KU72" s="210"/>
      <c r="KV72" s="210"/>
      <c r="KW72" s="210"/>
      <c r="KX72" s="210"/>
      <c r="KY72" s="210"/>
      <c r="KZ72" s="210"/>
      <c r="LA72" s="210"/>
      <c r="LB72" s="210"/>
      <c r="LC72" s="210"/>
      <c r="LD72" s="210"/>
      <c r="LE72" s="210"/>
      <c r="LF72" s="210"/>
      <c r="LG72" s="210"/>
      <c r="LH72" s="210"/>
      <c r="LI72" s="210"/>
      <c r="LJ72" s="210"/>
      <c r="LK72" s="210"/>
      <c r="LL72" s="210"/>
      <c r="LM72" s="210"/>
      <c r="LN72" s="210"/>
      <c r="LO72" s="210"/>
      <c r="LP72" s="210"/>
      <c r="LQ72" s="210"/>
      <c r="LR72" s="210"/>
      <c r="LS72" s="210"/>
      <c r="LT72" s="210"/>
      <c r="LU72" s="210"/>
      <c r="LV72" s="210"/>
      <c r="LW72" s="210"/>
      <c r="LX72" s="210"/>
      <c r="LY72" s="210"/>
      <c r="LZ72" s="210"/>
      <c r="MA72" s="210"/>
      <c r="MB72" s="210"/>
      <c r="MC72" s="210"/>
      <c r="MD72" s="210"/>
      <c r="ME72" s="210"/>
      <c r="MF72" s="210"/>
    </row>
    <row r="73" spans="22:344" ht="20.25" customHeight="1"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V73" s="210"/>
      <c r="BU73" s="210"/>
      <c r="BV73" s="210"/>
      <c r="BW73" s="210"/>
      <c r="BX73" s="210"/>
      <c r="BY73" s="210"/>
      <c r="BZ73" s="210"/>
      <c r="CA73" s="210"/>
      <c r="CB73" s="210"/>
      <c r="CC73" s="210"/>
      <c r="CD73" s="210"/>
      <c r="CE73" s="210"/>
      <c r="CF73" s="210"/>
      <c r="CG73" s="210"/>
      <c r="CH73" s="210"/>
      <c r="CI73" s="210"/>
      <c r="CJ73" s="210"/>
      <c r="CK73" s="210"/>
      <c r="CL73" s="210"/>
      <c r="CM73" s="210"/>
      <c r="CN73" s="210"/>
      <c r="CO73" s="210"/>
      <c r="CP73" s="210"/>
      <c r="CQ73" s="210"/>
      <c r="CR73" s="210"/>
      <c r="CS73" s="210"/>
      <c r="CT73" s="210"/>
      <c r="CU73" s="210"/>
      <c r="CV73" s="210"/>
      <c r="CW73" s="210"/>
      <c r="CX73" s="210"/>
      <c r="CY73" s="210"/>
      <c r="CZ73" s="210"/>
      <c r="DA73" s="210"/>
      <c r="DB73" s="210"/>
      <c r="DC73" s="210"/>
      <c r="DD73" s="210"/>
      <c r="DE73" s="210"/>
      <c r="DF73" s="210"/>
      <c r="DG73" s="210"/>
      <c r="DH73" s="210"/>
      <c r="DI73" s="210"/>
      <c r="DJ73" s="210"/>
      <c r="DK73" s="210"/>
      <c r="DL73" s="210"/>
      <c r="DM73" s="210"/>
      <c r="DN73" s="210"/>
      <c r="DO73" s="210"/>
      <c r="DP73" s="210"/>
      <c r="DQ73" s="210"/>
      <c r="DR73" s="210"/>
      <c r="DS73" s="210"/>
      <c r="DT73" s="210"/>
      <c r="DU73" s="210"/>
      <c r="DV73" s="210"/>
      <c r="DW73" s="210"/>
      <c r="DX73" s="210"/>
      <c r="DY73" s="210"/>
      <c r="DZ73" s="210"/>
      <c r="EA73" s="210"/>
      <c r="EB73" s="210"/>
      <c r="EC73" s="210"/>
      <c r="ED73" s="210"/>
      <c r="EE73" s="210"/>
      <c r="EF73" s="210"/>
      <c r="EG73" s="210"/>
      <c r="EH73" s="210"/>
      <c r="EI73" s="210"/>
      <c r="EJ73" s="210"/>
      <c r="EK73" s="210"/>
      <c r="EL73" s="210"/>
      <c r="EM73" s="210"/>
      <c r="EN73" s="210"/>
      <c r="EO73" s="210"/>
      <c r="EP73" s="210"/>
      <c r="EQ73" s="210"/>
      <c r="ER73" s="210"/>
      <c r="ES73" s="210"/>
      <c r="ET73" s="210"/>
      <c r="EU73" s="210"/>
      <c r="EV73" s="210"/>
      <c r="EW73" s="210"/>
      <c r="EX73" s="210"/>
      <c r="EY73" s="210"/>
      <c r="EZ73" s="210"/>
      <c r="FA73" s="210"/>
      <c r="FB73" s="210"/>
      <c r="FC73" s="210"/>
      <c r="FD73" s="210"/>
      <c r="FE73" s="210"/>
      <c r="FF73" s="210"/>
      <c r="FG73" s="210"/>
      <c r="FH73" s="210"/>
      <c r="FI73" s="210"/>
      <c r="FJ73" s="210"/>
      <c r="FK73" s="210"/>
      <c r="FL73" s="210"/>
      <c r="FM73" s="210"/>
      <c r="FN73" s="210"/>
      <c r="FO73" s="210"/>
      <c r="FP73" s="210"/>
      <c r="FQ73" s="210"/>
      <c r="FR73" s="210"/>
      <c r="FS73" s="210"/>
      <c r="FT73" s="210"/>
      <c r="FU73" s="210"/>
      <c r="FV73" s="210"/>
      <c r="FW73" s="210"/>
      <c r="FX73" s="210"/>
      <c r="FY73" s="210"/>
      <c r="FZ73" s="210"/>
      <c r="GA73" s="210"/>
      <c r="GB73" s="210"/>
      <c r="GC73" s="210"/>
      <c r="GD73" s="210"/>
      <c r="GE73" s="210"/>
      <c r="GF73" s="210"/>
      <c r="GG73" s="210"/>
      <c r="GH73" s="210"/>
      <c r="GI73" s="210"/>
      <c r="GJ73" s="210"/>
      <c r="GK73" s="210"/>
      <c r="GL73" s="210"/>
      <c r="GM73" s="210"/>
      <c r="GN73" s="210"/>
      <c r="GO73" s="210"/>
      <c r="GP73" s="210"/>
      <c r="GQ73" s="210"/>
      <c r="GR73" s="210"/>
      <c r="GS73" s="210"/>
      <c r="GT73" s="210"/>
      <c r="GU73" s="210"/>
      <c r="GV73" s="210"/>
      <c r="GW73" s="210"/>
      <c r="GX73" s="210"/>
      <c r="GY73" s="210"/>
      <c r="GZ73" s="210"/>
      <c r="HA73" s="210"/>
      <c r="HB73" s="210"/>
      <c r="HC73" s="210"/>
      <c r="HD73" s="210"/>
      <c r="HE73" s="210"/>
      <c r="HF73" s="210"/>
      <c r="HG73" s="210"/>
      <c r="HH73" s="210"/>
      <c r="HI73" s="210"/>
      <c r="HJ73" s="210"/>
      <c r="HK73" s="210"/>
      <c r="HL73" s="210"/>
      <c r="HM73" s="210"/>
      <c r="HN73" s="210"/>
      <c r="HO73" s="210"/>
      <c r="HP73" s="210"/>
      <c r="HQ73" s="210"/>
      <c r="HR73" s="210"/>
      <c r="HS73" s="210"/>
      <c r="HT73" s="210"/>
      <c r="HU73" s="210"/>
      <c r="HV73" s="210"/>
      <c r="HW73" s="210"/>
      <c r="HX73" s="210"/>
      <c r="HY73" s="210"/>
      <c r="HZ73" s="210"/>
      <c r="IA73" s="210"/>
      <c r="IB73" s="210"/>
      <c r="IC73" s="210"/>
      <c r="ID73" s="210"/>
      <c r="IE73" s="210"/>
      <c r="IF73" s="210"/>
      <c r="IG73" s="210"/>
      <c r="IH73" s="210"/>
      <c r="II73" s="210"/>
      <c r="IJ73" s="210"/>
      <c r="IK73" s="210"/>
      <c r="IL73" s="210"/>
      <c r="IM73" s="210"/>
      <c r="IN73" s="210"/>
      <c r="IO73" s="210"/>
      <c r="IP73" s="210"/>
      <c r="IQ73" s="210"/>
      <c r="IR73" s="210"/>
      <c r="IS73" s="210"/>
      <c r="IT73" s="210"/>
      <c r="IU73" s="210"/>
      <c r="IV73" s="210"/>
      <c r="IW73" s="210"/>
      <c r="IX73" s="210"/>
      <c r="IY73" s="210"/>
      <c r="IZ73" s="210"/>
      <c r="JA73" s="210"/>
      <c r="JB73" s="210"/>
      <c r="JC73" s="210"/>
      <c r="JD73" s="210"/>
      <c r="JE73" s="210"/>
      <c r="JF73" s="210"/>
      <c r="JG73" s="210"/>
      <c r="JH73" s="210"/>
      <c r="JI73" s="210"/>
      <c r="JJ73" s="210"/>
      <c r="JK73" s="210"/>
      <c r="JL73" s="210"/>
      <c r="JM73" s="210"/>
      <c r="JN73" s="210"/>
      <c r="JO73" s="210"/>
      <c r="JP73" s="210"/>
      <c r="JQ73" s="210"/>
      <c r="JR73" s="210"/>
      <c r="JS73" s="210"/>
      <c r="JT73" s="210"/>
      <c r="JU73" s="210"/>
      <c r="JV73" s="210"/>
      <c r="JW73" s="210"/>
      <c r="JX73" s="210"/>
      <c r="JY73" s="210"/>
      <c r="JZ73" s="210"/>
      <c r="KA73" s="210"/>
      <c r="KB73" s="210"/>
      <c r="KC73" s="210"/>
      <c r="KD73" s="210"/>
      <c r="KE73" s="210"/>
      <c r="KF73" s="210"/>
      <c r="KG73" s="210"/>
      <c r="KH73" s="210"/>
      <c r="KI73" s="210"/>
      <c r="KJ73" s="210"/>
      <c r="KK73" s="210"/>
      <c r="KL73" s="210"/>
      <c r="KM73" s="210"/>
      <c r="KN73" s="210"/>
      <c r="KO73" s="210"/>
      <c r="KP73" s="210"/>
      <c r="KQ73" s="210"/>
      <c r="KR73" s="210"/>
      <c r="KS73" s="210"/>
      <c r="KT73" s="210"/>
      <c r="KU73" s="210"/>
      <c r="KV73" s="210"/>
      <c r="KW73" s="210"/>
      <c r="KX73" s="210"/>
      <c r="KY73" s="210"/>
      <c r="KZ73" s="210"/>
      <c r="LA73" s="210"/>
      <c r="LB73" s="210"/>
      <c r="LC73" s="210"/>
      <c r="LD73" s="210"/>
      <c r="LE73" s="210"/>
      <c r="LF73" s="210"/>
      <c r="LG73" s="210"/>
      <c r="LH73" s="210"/>
      <c r="LI73" s="210"/>
      <c r="LJ73" s="210"/>
      <c r="LK73" s="210"/>
      <c r="LL73" s="210"/>
      <c r="LM73" s="210"/>
      <c r="LN73" s="210"/>
      <c r="LO73" s="210"/>
      <c r="LP73" s="210"/>
      <c r="LQ73" s="210"/>
      <c r="LR73" s="210"/>
      <c r="LS73" s="210"/>
      <c r="LT73" s="210"/>
      <c r="LU73" s="210"/>
      <c r="LV73" s="210"/>
      <c r="LW73" s="210"/>
      <c r="LX73" s="210"/>
      <c r="LY73" s="210"/>
      <c r="LZ73" s="210"/>
      <c r="MA73" s="210"/>
      <c r="MB73" s="210"/>
      <c r="MC73" s="210"/>
      <c r="MD73" s="210"/>
      <c r="ME73" s="210"/>
      <c r="MF73" s="210"/>
    </row>
    <row r="74" spans="22:344" ht="20.25" customHeight="1">
      <c r="V74" s="210"/>
      <c r="W74" s="210"/>
      <c r="X74" s="210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V74" s="210"/>
      <c r="BU74" s="210"/>
      <c r="BV74" s="210"/>
      <c r="BW74" s="210"/>
      <c r="BX74" s="210"/>
      <c r="BY74" s="210"/>
      <c r="BZ74" s="210"/>
      <c r="CA74" s="210"/>
      <c r="CB74" s="210"/>
      <c r="CC74" s="210"/>
      <c r="CD74" s="210"/>
      <c r="CE74" s="210"/>
      <c r="CF74" s="210"/>
      <c r="CG74" s="210"/>
      <c r="CH74" s="210"/>
      <c r="CI74" s="210"/>
      <c r="CJ74" s="210"/>
      <c r="CK74" s="210"/>
      <c r="CL74" s="210"/>
      <c r="CM74" s="210"/>
      <c r="CN74" s="210"/>
      <c r="CO74" s="210"/>
      <c r="CP74" s="210"/>
      <c r="CQ74" s="210"/>
      <c r="CR74" s="210"/>
      <c r="CS74" s="210"/>
      <c r="CT74" s="210"/>
      <c r="CU74" s="210"/>
      <c r="CV74" s="210"/>
      <c r="CW74" s="210"/>
      <c r="CX74" s="210"/>
      <c r="CY74" s="210"/>
      <c r="CZ74" s="210"/>
      <c r="DA74" s="210"/>
      <c r="DB74" s="210"/>
      <c r="DC74" s="210"/>
      <c r="DD74" s="210"/>
      <c r="DE74" s="210"/>
      <c r="DF74" s="210"/>
      <c r="DG74" s="210"/>
      <c r="DH74" s="210"/>
      <c r="DI74" s="210"/>
      <c r="DJ74" s="210"/>
      <c r="DK74" s="210"/>
      <c r="DL74" s="210"/>
      <c r="DM74" s="210"/>
      <c r="DN74" s="210"/>
      <c r="DO74" s="210"/>
      <c r="DP74" s="210"/>
      <c r="DQ74" s="210"/>
      <c r="DR74" s="210"/>
      <c r="DS74" s="210"/>
      <c r="DT74" s="210"/>
      <c r="DU74" s="210"/>
      <c r="DV74" s="210"/>
      <c r="DW74" s="210"/>
      <c r="DX74" s="210"/>
      <c r="DY74" s="210"/>
      <c r="DZ74" s="210"/>
      <c r="EA74" s="210"/>
      <c r="EB74" s="210"/>
      <c r="EC74" s="210"/>
      <c r="ED74" s="210"/>
      <c r="EE74" s="210"/>
      <c r="EF74" s="210"/>
      <c r="EG74" s="210"/>
      <c r="EH74" s="210"/>
      <c r="EI74" s="210"/>
      <c r="EJ74" s="210"/>
      <c r="EK74" s="210"/>
      <c r="EL74" s="210"/>
      <c r="EM74" s="210"/>
      <c r="EN74" s="210"/>
      <c r="EO74" s="210"/>
      <c r="EP74" s="210"/>
      <c r="EQ74" s="210"/>
      <c r="ER74" s="210"/>
      <c r="ES74" s="210"/>
      <c r="ET74" s="210"/>
      <c r="EU74" s="210"/>
      <c r="EV74" s="210"/>
      <c r="EW74" s="210"/>
      <c r="EX74" s="210"/>
      <c r="EY74" s="210"/>
      <c r="EZ74" s="210"/>
      <c r="FA74" s="210"/>
      <c r="FB74" s="210"/>
      <c r="FC74" s="210"/>
      <c r="FD74" s="210"/>
      <c r="FE74" s="210"/>
      <c r="FF74" s="210"/>
      <c r="FG74" s="210"/>
      <c r="FH74" s="210"/>
      <c r="FI74" s="210"/>
      <c r="FJ74" s="210"/>
      <c r="FK74" s="210"/>
      <c r="FL74" s="210"/>
      <c r="FM74" s="210"/>
      <c r="FN74" s="210"/>
      <c r="FO74" s="210"/>
      <c r="FP74" s="210"/>
      <c r="FQ74" s="210"/>
      <c r="FR74" s="210"/>
      <c r="FS74" s="210"/>
      <c r="FT74" s="210"/>
      <c r="FU74" s="210"/>
      <c r="FV74" s="210"/>
      <c r="FW74" s="210"/>
      <c r="FX74" s="210"/>
      <c r="FY74" s="210"/>
      <c r="FZ74" s="210"/>
      <c r="GA74" s="210"/>
      <c r="GB74" s="210"/>
      <c r="GC74" s="210"/>
      <c r="GD74" s="210"/>
      <c r="GE74" s="210"/>
      <c r="GF74" s="210"/>
      <c r="GG74" s="210"/>
      <c r="GH74" s="210"/>
      <c r="GI74" s="210"/>
      <c r="GJ74" s="210"/>
      <c r="GK74" s="210"/>
      <c r="GL74" s="210"/>
      <c r="GM74" s="210"/>
      <c r="GN74" s="210"/>
      <c r="GO74" s="210"/>
      <c r="GP74" s="210"/>
      <c r="GQ74" s="210"/>
      <c r="GR74" s="210"/>
      <c r="GS74" s="210"/>
      <c r="GT74" s="210"/>
      <c r="GU74" s="210"/>
      <c r="GV74" s="210"/>
      <c r="GW74" s="210"/>
      <c r="GX74" s="210"/>
      <c r="GY74" s="210"/>
      <c r="GZ74" s="210"/>
      <c r="HA74" s="210"/>
      <c r="HB74" s="210"/>
      <c r="HC74" s="210"/>
      <c r="HD74" s="210"/>
      <c r="HE74" s="210"/>
      <c r="HF74" s="210"/>
      <c r="HG74" s="210"/>
      <c r="HH74" s="210"/>
      <c r="HI74" s="210"/>
      <c r="HJ74" s="210"/>
      <c r="HK74" s="210"/>
      <c r="HL74" s="210"/>
      <c r="HM74" s="210"/>
      <c r="HN74" s="210"/>
      <c r="HO74" s="210"/>
      <c r="HP74" s="210"/>
      <c r="HQ74" s="210"/>
      <c r="HR74" s="210"/>
      <c r="HS74" s="210"/>
      <c r="HT74" s="210"/>
      <c r="HU74" s="210"/>
      <c r="HV74" s="210"/>
      <c r="HW74" s="210"/>
      <c r="HX74" s="210"/>
      <c r="HY74" s="210"/>
      <c r="HZ74" s="210"/>
      <c r="IA74" s="210"/>
      <c r="IB74" s="210"/>
      <c r="IC74" s="210"/>
      <c r="ID74" s="210"/>
      <c r="IE74" s="210"/>
      <c r="IF74" s="210"/>
      <c r="IG74" s="210"/>
      <c r="IH74" s="210"/>
      <c r="II74" s="210"/>
      <c r="IJ74" s="210"/>
      <c r="IK74" s="210"/>
      <c r="IL74" s="210"/>
      <c r="IM74" s="210"/>
      <c r="IN74" s="210"/>
      <c r="IO74" s="210"/>
      <c r="IP74" s="210"/>
      <c r="IQ74" s="210"/>
      <c r="IR74" s="210"/>
      <c r="IS74" s="210"/>
      <c r="IT74" s="210"/>
      <c r="IU74" s="210"/>
      <c r="IV74" s="210"/>
      <c r="IW74" s="210"/>
      <c r="IX74" s="210"/>
      <c r="IY74" s="210"/>
      <c r="IZ74" s="210"/>
      <c r="JA74" s="210"/>
      <c r="JB74" s="210"/>
      <c r="JC74" s="210"/>
      <c r="JD74" s="210"/>
      <c r="JE74" s="210"/>
      <c r="JF74" s="210"/>
      <c r="JG74" s="210"/>
      <c r="JH74" s="210"/>
      <c r="JI74" s="210"/>
      <c r="JJ74" s="210"/>
      <c r="JK74" s="210"/>
      <c r="JL74" s="210"/>
      <c r="JM74" s="210"/>
      <c r="JN74" s="210"/>
      <c r="JO74" s="210"/>
      <c r="JP74" s="210"/>
      <c r="JQ74" s="210"/>
      <c r="JR74" s="210"/>
      <c r="JS74" s="210"/>
      <c r="JT74" s="210"/>
      <c r="JU74" s="210"/>
      <c r="JV74" s="210"/>
      <c r="JW74" s="210"/>
      <c r="JX74" s="210"/>
      <c r="JY74" s="210"/>
      <c r="JZ74" s="210"/>
      <c r="KA74" s="210"/>
      <c r="KB74" s="210"/>
      <c r="KC74" s="210"/>
      <c r="KD74" s="210"/>
      <c r="KE74" s="210"/>
      <c r="KF74" s="210"/>
      <c r="KG74" s="210"/>
      <c r="KH74" s="210"/>
      <c r="KI74" s="210"/>
      <c r="KJ74" s="210"/>
      <c r="KK74" s="210"/>
      <c r="KL74" s="210"/>
      <c r="KM74" s="210"/>
      <c r="KN74" s="210"/>
      <c r="KO74" s="210"/>
      <c r="KP74" s="210"/>
      <c r="KQ74" s="210"/>
      <c r="KR74" s="210"/>
      <c r="KS74" s="210"/>
      <c r="KT74" s="210"/>
      <c r="KU74" s="210"/>
      <c r="KV74" s="210"/>
      <c r="KW74" s="210"/>
      <c r="KX74" s="210"/>
      <c r="KY74" s="210"/>
      <c r="KZ74" s="210"/>
      <c r="LA74" s="210"/>
      <c r="LB74" s="210"/>
      <c r="LC74" s="210"/>
      <c r="LD74" s="210"/>
      <c r="LE74" s="210"/>
      <c r="LF74" s="210"/>
      <c r="LG74" s="210"/>
      <c r="LH74" s="210"/>
      <c r="LI74" s="210"/>
      <c r="LJ74" s="210"/>
      <c r="LK74" s="210"/>
      <c r="LL74" s="210"/>
      <c r="LM74" s="210"/>
      <c r="LN74" s="210"/>
      <c r="LO74" s="210"/>
      <c r="LP74" s="210"/>
      <c r="LQ74" s="210"/>
      <c r="LR74" s="210"/>
      <c r="LS74" s="210"/>
      <c r="LT74" s="210"/>
      <c r="LU74" s="210"/>
      <c r="LV74" s="210"/>
      <c r="LW74" s="210"/>
      <c r="LX74" s="210"/>
      <c r="LY74" s="210"/>
      <c r="LZ74" s="210"/>
      <c r="MA74" s="210"/>
      <c r="MB74" s="210"/>
      <c r="MC74" s="210"/>
      <c r="MD74" s="210"/>
      <c r="ME74" s="210"/>
      <c r="MF74" s="210"/>
    </row>
    <row r="75" spans="22:344" ht="20.25" customHeight="1">
      <c r="V75" s="210"/>
      <c r="W75" s="210"/>
      <c r="X75" s="210"/>
      <c r="Y75" s="210"/>
      <c r="Z75" s="210"/>
      <c r="AA75" s="210"/>
      <c r="AB75" s="210"/>
      <c r="AC75" s="210"/>
      <c r="AD75" s="210"/>
      <c r="AE75" s="210"/>
      <c r="AF75" s="210"/>
      <c r="AG75" s="210"/>
      <c r="AH75" s="210"/>
      <c r="AI75" s="210"/>
      <c r="AJ75" s="210"/>
      <c r="AK75" s="210"/>
      <c r="AL75" s="210"/>
      <c r="AM75" s="210"/>
      <c r="AV75" s="210"/>
      <c r="BU75" s="210"/>
      <c r="BV75" s="210"/>
      <c r="BW75" s="210"/>
      <c r="BX75" s="210"/>
      <c r="BY75" s="210"/>
      <c r="BZ75" s="210"/>
      <c r="CA75" s="210"/>
      <c r="CB75" s="210"/>
      <c r="CC75" s="210"/>
      <c r="CD75" s="210"/>
      <c r="CE75" s="210"/>
      <c r="CF75" s="210"/>
      <c r="CG75" s="210"/>
      <c r="CH75" s="210"/>
      <c r="CI75" s="210"/>
      <c r="CJ75" s="210"/>
      <c r="CK75" s="210"/>
      <c r="CL75" s="210"/>
      <c r="CM75" s="210"/>
      <c r="CN75" s="210"/>
      <c r="CO75" s="210"/>
      <c r="CP75" s="210"/>
      <c r="CQ75" s="210"/>
      <c r="CR75" s="210"/>
      <c r="CS75" s="210"/>
      <c r="CT75" s="210"/>
      <c r="CU75" s="210"/>
      <c r="CV75" s="210"/>
      <c r="CW75" s="210"/>
      <c r="CX75" s="210"/>
      <c r="CY75" s="210"/>
      <c r="CZ75" s="210"/>
      <c r="DA75" s="210"/>
      <c r="DB75" s="210"/>
      <c r="DC75" s="210"/>
      <c r="DD75" s="210"/>
      <c r="DE75" s="210"/>
      <c r="DF75" s="210"/>
      <c r="DG75" s="210"/>
      <c r="DH75" s="210"/>
      <c r="DI75" s="210"/>
      <c r="DJ75" s="210"/>
      <c r="DK75" s="210"/>
      <c r="DL75" s="210"/>
      <c r="DM75" s="210"/>
      <c r="DN75" s="210"/>
      <c r="DO75" s="210"/>
      <c r="DP75" s="210"/>
      <c r="DQ75" s="210"/>
      <c r="DR75" s="210"/>
      <c r="DS75" s="210"/>
      <c r="DT75" s="210"/>
      <c r="DU75" s="210"/>
      <c r="DV75" s="210"/>
      <c r="DW75" s="210"/>
      <c r="DX75" s="210"/>
      <c r="DY75" s="210"/>
      <c r="DZ75" s="210"/>
      <c r="EA75" s="210"/>
      <c r="EB75" s="210"/>
      <c r="EC75" s="210"/>
      <c r="ED75" s="210"/>
      <c r="EE75" s="210"/>
      <c r="EF75" s="210"/>
      <c r="EG75" s="210"/>
      <c r="EH75" s="210"/>
      <c r="EI75" s="210"/>
      <c r="EJ75" s="210"/>
      <c r="EK75" s="210"/>
      <c r="EL75" s="210"/>
      <c r="EM75" s="210"/>
      <c r="EN75" s="210"/>
      <c r="EO75" s="210"/>
      <c r="EP75" s="210"/>
      <c r="EQ75" s="210"/>
      <c r="ER75" s="210"/>
      <c r="ES75" s="210"/>
      <c r="ET75" s="210"/>
      <c r="EU75" s="210"/>
      <c r="EV75" s="210"/>
      <c r="EW75" s="210"/>
      <c r="EX75" s="210"/>
      <c r="EY75" s="210"/>
      <c r="EZ75" s="210"/>
      <c r="FA75" s="210"/>
      <c r="FB75" s="210"/>
      <c r="FC75" s="210"/>
      <c r="FD75" s="210"/>
      <c r="FE75" s="210"/>
      <c r="FF75" s="210"/>
      <c r="FG75" s="210"/>
      <c r="FH75" s="210"/>
      <c r="FI75" s="210"/>
      <c r="FJ75" s="210"/>
      <c r="FK75" s="210"/>
      <c r="FL75" s="210"/>
      <c r="FM75" s="210"/>
      <c r="FN75" s="210"/>
      <c r="FO75" s="210"/>
      <c r="FP75" s="210"/>
      <c r="FQ75" s="210"/>
      <c r="FR75" s="210"/>
      <c r="FS75" s="210"/>
      <c r="FT75" s="210"/>
      <c r="FU75" s="210"/>
      <c r="FV75" s="210"/>
      <c r="FW75" s="210"/>
      <c r="FX75" s="210"/>
      <c r="FY75" s="210"/>
      <c r="FZ75" s="210"/>
      <c r="GA75" s="210"/>
      <c r="GB75" s="210"/>
      <c r="GC75" s="210"/>
      <c r="GD75" s="210"/>
      <c r="GE75" s="210"/>
      <c r="GF75" s="210"/>
      <c r="GG75" s="210"/>
      <c r="GH75" s="210"/>
      <c r="GI75" s="210"/>
      <c r="GJ75" s="210"/>
      <c r="GK75" s="210"/>
      <c r="GL75" s="210"/>
      <c r="GM75" s="210"/>
      <c r="GN75" s="210"/>
      <c r="GO75" s="210"/>
      <c r="GP75" s="210"/>
      <c r="GQ75" s="210"/>
      <c r="GR75" s="210"/>
      <c r="GS75" s="210"/>
      <c r="GT75" s="210"/>
      <c r="GU75" s="210"/>
      <c r="GV75" s="210"/>
      <c r="GW75" s="210"/>
      <c r="GX75" s="210"/>
      <c r="GY75" s="210"/>
      <c r="GZ75" s="210"/>
      <c r="HA75" s="210"/>
      <c r="HB75" s="210"/>
      <c r="HC75" s="210"/>
      <c r="HD75" s="210"/>
      <c r="HE75" s="210"/>
      <c r="HF75" s="210"/>
      <c r="HG75" s="210"/>
      <c r="HH75" s="210"/>
      <c r="HI75" s="210"/>
      <c r="HJ75" s="210"/>
      <c r="HK75" s="210"/>
      <c r="HL75" s="210"/>
      <c r="HM75" s="210"/>
      <c r="HN75" s="210"/>
      <c r="HO75" s="210"/>
      <c r="HP75" s="210"/>
      <c r="HQ75" s="210"/>
      <c r="HR75" s="210"/>
      <c r="HS75" s="210"/>
      <c r="HT75" s="210"/>
      <c r="HU75" s="210"/>
      <c r="HV75" s="210"/>
      <c r="HW75" s="210"/>
      <c r="HX75" s="210"/>
      <c r="HY75" s="210"/>
      <c r="HZ75" s="210"/>
      <c r="IA75" s="210"/>
      <c r="IB75" s="210"/>
      <c r="IC75" s="210"/>
      <c r="ID75" s="210"/>
      <c r="IE75" s="210"/>
      <c r="IF75" s="210"/>
      <c r="IG75" s="210"/>
      <c r="IH75" s="210"/>
      <c r="II75" s="210"/>
      <c r="IJ75" s="210"/>
      <c r="IK75" s="210"/>
      <c r="IL75" s="210"/>
      <c r="IM75" s="210"/>
      <c r="IN75" s="210"/>
      <c r="IO75" s="210"/>
      <c r="IP75" s="210"/>
      <c r="IQ75" s="210"/>
      <c r="IR75" s="210"/>
      <c r="IS75" s="210"/>
      <c r="IT75" s="210"/>
      <c r="IU75" s="210"/>
      <c r="IV75" s="210"/>
      <c r="IW75" s="210"/>
      <c r="IX75" s="210"/>
      <c r="IY75" s="210"/>
      <c r="IZ75" s="210"/>
      <c r="JA75" s="210"/>
      <c r="JB75" s="210"/>
      <c r="JC75" s="210"/>
      <c r="JD75" s="210"/>
      <c r="JE75" s="210"/>
      <c r="JF75" s="210"/>
      <c r="JG75" s="210"/>
      <c r="JH75" s="210"/>
      <c r="JI75" s="210"/>
      <c r="JJ75" s="210"/>
      <c r="JK75" s="210"/>
      <c r="JL75" s="210"/>
      <c r="JM75" s="210"/>
      <c r="JN75" s="210"/>
      <c r="JO75" s="210"/>
      <c r="JP75" s="210"/>
      <c r="JQ75" s="210"/>
      <c r="JR75" s="210"/>
      <c r="JS75" s="210"/>
      <c r="JT75" s="210"/>
      <c r="JU75" s="210"/>
      <c r="JV75" s="210"/>
      <c r="JW75" s="210"/>
      <c r="JX75" s="210"/>
      <c r="JY75" s="210"/>
      <c r="JZ75" s="210"/>
      <c r="KA75" s="210"/>
      <c r="KB75" s="210"/>
      <c r="KC75" s="210"/>
      <c r="KD75" s="210"/>
      <c r="KE75" s="210"/>
      <c r="KF75" s="210"/>
      <c r="KG75" s="210"/>
      <c r="KH75" s="210"/>
      <c r="KI75" s="210"/>
      <c r="KJ75" s="210"/>
      <c r="KK75" s="210"/>
      <c r="KL75" s="210"/>
      <c r="KM75" s="210"/>
      <c r="KN75" s="210"/>
      <c r="KO75" s="210"/>
      <c r="KP75" s="210"/>
      <c r="KQ75" s="210"/>
      <c r="KR75" s="210"/>
      <c r="KS75" s="210"/>
      <c r="KT75" s="210"/>
      <c r="KU75" s="210"/>
      <c r="KV75" s="210"/>
      <c r="KW75" s="210"/>
      <c r="KX75" s="210"/>
      <c r="KY75" s="210"/>
      <c r="KZ75" s="210"/>
      <c r="LA75" s="210"/>
      <c r="LB75" s="210"/>
      <c r="LC75" s="210"/>
      <c r="LD75" s="210"/>
      <c r="LE75" s="210"/>
      <c r="LF75" s="210"/>
      <c r="LG75" s="210"/>
      <c r="LH75" s="210"/>
      <c r="LI75" s="210"/>
      <c r="LJ75" s="210"/>
      <c r="LK75" s="210"/>
      <c r="LL75" s="210"/>
      <c r="LM75" s="210"/>
      <c r="LN75" s="210"/>
      <c r="LO75" s="210"/>
      <c r="LP75" s="210"/>
      <c r="LQ75" s="210"/>
      <c r="LR75" s="210"/>
      <c r="LS75" s="210"/>
      <c r="LT75" s="210"/>
      <c r="LU75" s="210"/>
      <c r="LV75" s="210"/>
      <c r="LW75" s="210"/>
      <c r="LX75" s="210"/>
      <c r="LY75" s="210"/>
      <c r="LZ75" s="210"/>
      <c r="MA75" s="210"/>
      <c r="MB75" s="210"/>
      <c r="MC75" s="210"/>
      <c r="MD75" s="210"/>
      <c r="ME75" s="210"/>
      <c r="MF75" s="210"/>
    </row>
    <row r="76" spans="22:344" ht="20.25" customHeight="1">
      <c r="V76" s="210"/>
      <c r="W76" s="210"/>
      <c r="X76" s="210"/>
      <c r="Y76" s="210"/>
      <c r="Z76" s="210"/>
      <c r="AA76" s="210"/>
      <c r="AB76" s="210"/>
      <c r="AC76" s="210"/>
      <c r="AD76" s="210"/>
      <c r="AE76" s="210"/>
      <c r="AF76" s="210"/>
      <c r="AG76" s="210"/>
      <c r="AH76" s="210"/>
      <c r="AI76" s="210"/>
      <c r="AJ76" s="210"/>
      <c r="AK76" s="210"/>
      <c r="AL76" s="210"/>
      <c r="AM76" s="210"/>
      <c r="AV76" s="210"/>
      <c r="BU76" s="210"/>
      <c r="BV76" s="210"/>
      <c r="BW76" s="210"/>
      <c r="BX76" s="210"/>
      <c r="BY76" s="210"/>
      <c r="BZ76" s="210"/>
      <c r="CA76" s="210"/>
      <c r="CB76" s="210"/>
      <c r="CC76" s="210"/>
      <c r="CD76" s="210"/>
      <c r="CE76" s="210"/>
      <c r="CF76" s="210"/>
      <c r="CG76" s="210"/>
      <c r="CH76" s="210"/>
      <c r="CI76" s="210"/>
      <c r="CJ76" s="210"/>
      <c r="CK76" s="210"/>
      <c r="CL76" s="210"/>
      <c r="CM76" s="210"/>
      <c r="CN76" s="210"/>
      <c r="CO76" s="210"/>
      <c r="CP76" s="210"/>
      <c r="CQ76" s="210"/>
      <c r="CR76" s="210"/>
      <c r="CS76" s="210"/>
      <c r="CT76" s="210"/>
      <c r="CU76" s="210"/>
      <c r="CV76" s="210"/>
      <c r="CW76" s="210"/>
      <c r="CX76" s="210"/>
      <c r="CY76" s="210"/>
      <c r="CZ76" s="210"/>
      <c r="DA76" s="210"/>
      <c r="DB76" s="210"/>
      <c r="DC76" s="210"/>
      <c r="DD76" s="210"/>
      <c r="DE76" s="210"/>
      <c r="DF76" s="210"/>
      <c r="DG76" s="210"/>
      <c r="DH76" s="210"/>
      <c r="DI76" s="210"/>
      <c r="DJ76" s="210"/>
      <c r="DK76" s="210"/>
      <c r="DL76" s="210"/>
      <c r="DM76" s="210"/>
      <c r="DN76" s="210"/>
      <c r="DO76" s="210"/>
      <c r="DP76" s="210"/>
      <c r="DQ76" s="210"/>
      <c r="DR76" s="210"/>
      <c r="DS76" s="210"/>
      <c r="DT76" s="210"/>
      <c r="DU76" s="210"/>
      <c r="DV76" s="210"/>
      <c r="DW76" s="210"/>
      <c r="DX76" s="210"/>
      <c r="DY76" s="210"/>
      <c r="DZ76" s="210"/>
      <c r="EA76" s="210"/>
      <c r="EB76" s="210"/>
      <c r="EC76" s="210"/>
      <c r="ED76" s="210"/>
      <c r="EE76" s="210"/>
      <c r="EF76" s="210"/>
      <c r="EG76" s="210"/>
      <c r="EH76" s="210"/>
      <c r="EI76" s="210"/>
      <c r="EJ76" s="210"/>
      <c r="EK76" s="210"/>
      <c r="EL76" s="210"/>
      <c r="EM76" s="210"/>
      <c r="EN76" s="210"/>
      <c r="EO76" s="210"/>
      <c r="EP76" s="210"/>
      <c r="EQ76" s="210"/>
      <c r="ER76" s="210"/>
      <c r="ES76" s="210"/>
      <c r="ET76" s="210"/>
      <c r="EU76" s="210"/>
      <c r="EV76" s="210"/>
      <c r="EW76" s="210"/>
      <c r="EX76" s="210"/>
      <c r="EY76" s="210"/>
      <c r="EZ76" s="210"/>
      <c r="FA76" s="210"/>
      <c r="FB76" s="210"/>
      <c r="FC76" s="210"/>
      <c r="FD76" s="210"/>
      <c r="FE76" s="210"/>
      <c r="FF76" s="210"/>
      <c r="FG76" s="210"/>
      <c r="FH76" s="210"/>
      <c r="FI76" s="210"/>
      <c r="FJ76" s="210"/>
      <c r="FK76" s="210"/>
      <c r="FL76" s="210"/>
      <c r="FM76" s="210"/>
      <c r="FN76" s="210"/>
      <c r="FO76" s="210"/>
      <c r="FP76" s="210"/>
      <c r="FQ76" s="210"/>
      <c r="FR76" s="210"/>
      <c r="FS76" s="210"/>
      <c r="FT76" s="210"/>
      <c r="FU76" s="210"/>
      <c r="FV76" s="210"/>
      <c r="FW76" s="210"/>
      <c r="FX76" s="210"/>
      <c r="FY76" s="210"/>
      <c r="FZ76" s="210"/>
      <c r="GA76" s="210"/>
      <c r="GB76" s="210"/>
      <c r="GC76" s="210"/>
      <c r="GD76" s="210"/>
      <c r="GE76" s="210"/>
      <c r="GF76" s="210"/>
      <c r="GG76" s="210"/>
      <c r="GH76" s="210"/>
      <c r="GI76" s="210"/>
      <c r="GJ76" s="210"/>
      <c r="GK76" s="210"/>
      <c r="GL76" s="210"/>
      <c r="GM76" s="210"/>
      <c r="GN76" s="210"/>
      <c r="GO76" s="210"/>
      <c r="GP76" s="210"/>
      <c r="GQ76" s="210"/>
      <c r="GR76" s="210"/>
      <c r="GS76" s="210"/>
      <c r="GT76" s="210"/>
      <c r="GU76" s="210"/>
      <c r="GV76" s="210"/>
      <c r="GW76" s="210"/>
      <c r="GX76" s="210"/>
      <c r="GY76" s="210"/>
      <c r="GZ76" s="210"/>
      <c r="HA76" s="210"/>
      <c r="HB76" s="210"/>
      <c r="HC76" s="210"/>
      <c r="HD76" s="210"/>
      <c r="HE76" s="210"/>
      <c r="HF76" s="210"/>
      <c r="HG76" s="210"/>
      <c r="HH76" s="210"/>
      <c r="HI76" s="210"/>
      <c r="HJ76" s="210"/>
      <c r="HK76" s="210"/>
      <c r="HL76" s="210"/>
      <c r="HM76" s="210"/>
      <c r="HN76" s="210"/>
      <c r="HO76" s="210"/>
      <c r="HP76" s="210"/>
      <c r="HQ76" s="210"/>
      <c r="HR76" s="210"/>
      <c r="HS76" s="210"/>
      <c r="HT76" s="210"/>
      <c r="HU76" s="210"/>
      <c r="HV76" s="210"/>
      <c r="HW76" s="210"/>
      <c r="HX76" s="210"/>
      <c r="HY76" s="210"/>
      <c r="HZ76" s="210"/>
      <c r="IA76" s="210"/>
      <c r="IB76" s="210"/>
      <c r="IC76" s="210"/>
      <c r="ID76" s="210"/>
      <c r="IE76" s="210"/>
      <c r="IF76" s="210"/>
      <c r="IG76" s="210"/>
      <c r="IH76" s="210"/>
      <c r="II76" s="210"/>
      <c r="IJ76" s="210"/>
      <c r="IK76" s="210"/>
      <c r="IL76" s="210"/>
      <c r="IM76" s="210"/>
      <c r="IN76" s="210"/>
      <c r="IO76" s="210"/>
      <c r="IP76" s="210"/>
      <c r="IQ76" s="210"/>
      <c r="IR76" s="210"/>
      <c r="IS76" s="210"/>
      <c r="IT76" s="210"/>
      <c r="IU76" s="210"/>
      <c r="IV76" s="210"/>
      <c r="IW76" s="210"/>
      <c r="IX76" s="210"/>
      <c r="IY76" s="210"/>
      <c r="IZ76" s="210"/>
      <c r="JA76" s="210"/>
      <c r="JB76" s="210"/>
      <c r="JC76" s="210"/>
      <c r="JD76" s="210"/>
      <c r="JE76" s="210"/>
      <c r="JF76" s="210"/>
      <c r="JG76" s="210"/>
      <c r="JH76" s="210"/>
      <c r="JI76" s="210"/>
      <c r="JJ76" s="210"/>
      <c r="JK76" s="210"/>
      <c r="JL76" s="210"/>
      <c r="JM76" s="210"/>
      <c r="JN76" s="210"/>
      <c r="JO76" s="210"/>
      <c r="JP76" s="210"/>
      <c r="JQ76" s="210"/>
      <c r="JR76" s="210"/>
      <c r="JS76" s="210"/>
      <c r="JT76" s="210"/>
      <c r="JU76" s="210"/>
      <c r="JV76" s="210"/>
      <c r="JW76" s="210"/>
      <c r="JX76" s="210"/>
      <c r="JY76" s="210"/>
      <c r="JZ76" s="210"/>
      <c r="KA76" s="210"/>
      <c r="KB76" s="210"/>
      <c r="KC76" s="210"/>
      <c r="KD76" s="210"/>
      <c r="KE76" s="210"/>
      <c r="KF76" s="210"/>
      <c r="KG76" s="210"/>
      <c r="KH76" s="210"/>
      <c r="KI76" s="210"/>
      <c r="KJ76" s="210"/>
      <c r="KK76" s="210"/>
      <c r="KL76" s="210"/>
      <c r="KM76" s="210"/>
      <c r="KN76" s="210"/>
      <c r="KO76" s="210"/>
      <c r="KP76" s="210"/>
      <c r="KQ76" s="210"/>
      <c r="KR76" s="210"/>
      <c r="KS76" s="210"/>
      <c r="KT76" s="210"/>
      <c r="KU76" s="210"/>
      <c r="KV76" s="210"/>
      <c r="KW76" s="210"/>
      <c r="KX76" s="210"/>
      <c r="KY76" s="210"/>
      <c r="KZ76" s="210"/>
      <c r="LA76" s="210"/>
      <c r="LB76" s="210"/>
      <c r="LC76" s="210"/>
      <c r="LD76" s="210"/>
      <c r="LE76" s="210"/>
      <c r="LF76" s="210"/>
      <c r="LG76" s="210"/>
      <c r="LH76" s="210"/>
      <c r="LI76" s="210"/>
      <c r="LJ76" s="210"/>
      <c r="LK76" s="210"/>
      <c r="LL76" s="210"/>
      <c r="LM76" s="210"/>
      <c r="LN76" s="210"/>
      <c r="LO76" s="210"/>
      <c r="LP76" s="210"/>
      <c r="LQ76" s="210"/>
      <c r="LR76" s="210"/>
      <c r="LS76" s="210"/>
      <c r="LT76" s="210"/>
      <c r="LU76" s="210"/>
      <c r="LV76" s="210"/>
      <c r="LW76" s="210"/>
      <c r="LX76" s="210"/>
      <c r="LY76" s="210"/>
      <c r="LZ76" s="210"/>
      <c r="MA76" s="210"/>
      <c r="MB76" s="210"/>
      <c r="MC76" s="210"/>
      <c r="MD76" s="210"/>
      <c r="ME76" s="210"/>
      <c r="MF76" s="210"/>
    </row>
    <row r="77" spans="22:344" ht="20.25" customHeight="1">
      <c r="V77" s="210"/>
      <c r="W77" s="210"/>
      <c r="X77" s="210"/>
      <c r="Y77" s="210"/>
      <c r="Z77" s="210"/>
      <c r="AA77" s="210"/>
      <c r="AB77" s="210"/>
      <c r="AC77" s="210"/>
      <c r="AD77" s="210"/>
      <c r="AE77" s="210"/>
      <c r="AF77" s="210"/>
      <c r="AG77" s="210"/>
      <c r="AH77" s="210"/>
      <c r="AI77" s="210"/>
      <c r="AJ77" s="210"/>
      <c r="AK77" s="210"/>
      <c r="AL77" s="210"/>
      <c r="AM77" s="210"/>
      <c r="AV77" s="210"/>
      <c r="BU77" s="210"/>
      <c r="BV77" s="210"/>
      <c r="BW77" s="210"/>
      <c r="BX77" s="210"/>
      <c r="BY77" s="210"/>
      <c r="BZ77" s="210"/>
      <c r="CA77" s="210"/>
      <c r="CB77" s="210"/>
      <c r="CC77" s="210"/>
      <c r="CD77" s="210"/>
      <c r="CE77" s="210"/>
      <c r="CF77" s="210"/>
      <c r="CG77" s="210"/>
      <c r="CH77" s="210"/>
      <c r="CI77" s="210"/>
      <c r="CJ77" s="210"/>
      <c r="CK77" s="210"/>
      <c r="CL77" s="210"/>
      <c r="CM77" s="210"/>
      <c r="CN77" s="210"/>
      <c r="CO77" s="210"/>
      <c r="CP77" s="210"/>
      <c r="CQ77" s="210"/>
      <c r="CR77" s="210"/>
      <c r="CS77" s="210"/>
      <c r="CT77" s="210"/>
      <c r="CU77" s="210"/>
      <c r="CV77" s="210"/>
      <c r="CW77" s="210"/>
      <c r="CX77" s="210"/>
      <c r="CY77" s="210"/>
      <c r="CZ77" s="210"/>
      <c r="DA77" s="210"/>
      <c r="DB77" s="210"/>
      <c r="DC77" s="210"/>
      <c r="DD77" s="210"/>
      <c r="DE77" s="210"/>
      <c r="DF77" s="210"/>
      <c r="DG77" s="210"/>
      <c r="DH77" s="210"/>
      <c r="DI77" s="210"/>
      <c r="DJ77" s="210"/>
      <c r="DK77" s="210"/>
      <c r="DL77" s="210"/>
      <c r="DM77" s="210"/>
      <c r="DN77" s="210"/>
      <c r="DO77" s="210"/>
      <c r="DP77" s="210"/>
      <c r="DQ77" s="210"/>
      <c r="DR77" s="210"/>
      <c r="DS77" s="210"/>
      <c r="DT77" s="210"/>
      <c r="DU77" s="210"/>
      <c r="DV77" s="210"/>
      <c r="DW77" s="210"/>
      <c r="DX77" s="210"/>
      <c r="DY77" s="210"/>
      <c r="DZ77" s="210"/>
      <c r="EA77" s="210"/>
      <c r="EB77" s="210"/>
      <c r="EC77" s="210"/>
      <c r="ED77" s="210"/>
      <c r="EE77" s="210"/>
      <c r="EF77" s="210"/>
      <c r="EG77" s="210"/>
      <c r="EH77" s="210"/>
      <c r="EI77" s="210"/>
      <c r="EJ77" s="210"/>
      <c r="EK77" s="210"/>
      <c r="EL77" s="210"/>
      <c r="EM77" s="210"/>
      <c r="EN77" s="210"/>
      <c r="EO77" s="210"/>
      <c r="EP77" s="210"/>
      <c r="EQ77" s="210"/>
      <c r="ER77" s="210"/>
      <c r="ES77" s="210"/>
      <c r="ET77" s="210"/>
      <c r="EU77" s="210"/>
      <c r="EV77" s="210"/>
      <c r="EW77" s="210"/>
      <c r="EX77" s="210"/>
      <c r="EY77" s="210"/>
      <c r="EZ77" s="210"/>
      <c r="FA77" s="210"/>
      <c r="FB77" s="210"/>
      <c r="FC77" s="210"/>
      <c r="FD77" s="210"/>
      <c r="FE77" s="210"/>
      <c r="FF77" s="210"/>
      <c r="FG77" s="210"/>
      <c r="FH77" s="210"/>
      <c r="FI77" s="210"/>
      <c r="FJ77" s="210"/>
      <c r="FK77" s="210"/>
      <c r="FL77" s="210"/>
      <c r="FM77" s="210"/>
      <c r="FN77" s="210"/>
      <c r="FO77" s="210"/>
      <c r="FP77" s="210"/>
      <c r="FQ77" s="210"/>
      <c r="FR77" s="210"/>
      <c r="FS77" s="210"/>
      <c r="FT77" s="210"/>
      <c r="FU77" s="210"/>
      <c r="FV77" s="210"/>
      <c r="FW77" s="210"/>
      <c r="FX77" s="210"/>
      <c r="FY77" s="210"/>
      <c r="FZ77" s="210"/>
      <c r="GA77" s="210"/>
      <c r="GB77" s="210"/>
      <c r="GC77" s="210"/>
      <c r="GD77" s="210"/>
      <c r="GE77" s="210"/>
      <c r="GF77" s="210"/>
      <c r="GG77" s="210"/>
      <c r="GH77" s="210"/>
      <c r="GI77" s="210"/>
      <c r="GJ77" s="210"/>
      <c r="GK77" s="210"/>
      <c r="GL77" s="210"/>
      <c r="GM77" s="210"/>
      <c r="GN77" s="210"/>
      <c r="GO77" s="210"/>
      <c r="GP77" s="210"/>
      <c r="GQ77" s="210"/>
      <c r="GR77" s="210"/>
      <c r="GS77" s="210"/>
      <c r="GT77" s="210"/>
      <c r="GU77" s="210"/>
      <c r="GV77" s="210"/>
      <c r="GW77" s="210"/>
      <c r="GX77" s="210"/>
      <c r="GY77" s="210"/>
      <c r="GZ77" s="210"/>
      <c r="HA77" s="210"/>
      <c r="HB77" s="210"/>
      <c r="HC77" s="210"/>
      <c r="HD77" s="210"/>
      <c r="HE77" s="210"/>
      <c r="HF77" s="210"/>
      <c r="HG77" s="210"/>
      <c r="HH77" s="210"/>
      <c r="HI77" s="210"/>
      <c r="HJ77" s="210"/>
      <c r="HK77" s="210"/>
      <c r="HL77" s="210"/>
      <c r="HM77" s="210"/>
      <c r="HN77" s="210"/>
      <c r="HO77" s="210"/>
      <c r="HP77" s="210"/>
      <c r="HQ77" s="210"/>
      <c r="HR77" s="210"/>
      <c r="HS77" s="210"/>
      <c r="HT77" s="210"/>
      <c r="HU77" s="210"/>
      <c r="HV77" s="210"/>
      <c r="HW77" s="210"/>
      <c r="HX77" s="210"/>
      <c r="HY77" s="210"/>
      <c r="HZ77" s="210"/>
      <c r="IA77" s="210"/>
      <c r="IB77" s="210"/>
      <c r="IC77" s="210"/>
      <c r="ID77" s="210"/>
      <c r="IE77" s="210"/>
      <c r="IF77" s="210"/>
      <c r="IG77" s="210"/>
      <c r="IH77" s="210"/>
      <c r="II77" s="210"/>
      <c r="IJ77" s="210"/>
      <c r="IK77" s="210"/>
      <c r="IL77" s="210"/>
      <c r="IM77" s="210"/>
      <c r="IN77" s="210"/>
      <c r="IO77" s="210"/>
      <c r="IP77" s="210"/>
      <c r="IQ77" s="210"/>
      <c r="IR77" s="210"/>
      <c r="IS77" s="210"/>
      <c r="IT77" s="210"/>
      <c r="IU77" s="210"/>
      <c r="IV77" s="210"/>
      <c r="IW77" s="210"/>
      <c r="IX77" s="210"/>
      <c r="IY77" s="210"/>
      <c r="IZ77" s="210"/>
      <c r="JA77" s="210"/>
      <c r="JB77" s="210"/>
      <c r="JC77" s="210"/>
      <c r="JD77" s="210"/>
      <c r="JE77" s="210"/>
      <c r="JF77" s="210"/>
      <c r="JG77" s="210"/>
      <c r="JH77" s="210"/>
      <c r="JI77" s="210"/>
      <c r="JJ77" s="210"/>
      <c r="JK77" s="210"/>
      <c r="JL77" s="210"/>
      <c r="JM77" s="210"/>
      <c r="JN77" s="210"/>
      <c r="JO77" s="210"/>
      <c r="JP77" s="210"/>
      <c r="JQ77" s="210"/>
      <c r="JR77" s="210"/>
      <c r="JS77" s="210"/>
      <c r="JT77" s="210"/>
      <c r="JU77" s="210"/>
      <c r="JV77" s="210"/>
      <c r="JW77" s="210"/>
      <c r="JX77" s="210"/>
      <c r="JY77" s="210"/>
      <c r="JZ77" s="210"/>
      <c r="KA77" s="210"/>
      <c r="KB77" s="210"/>
      <c r="KC77" s="210"/>
      <c r="KD77" s="210"/>
      <c r="KE77" s="210"/>
      <c r="KF77" s="210"/>
      <c r="KG77" s="210"/>
      <c r="KH77" s="210"/>
      <c r="KI77" s="210"/>
      <c r="KJ77" s="210"/>
      <c r="KK77" s="210"/>
      <c r="KL77" s="210"/>
      <c r="KM77" s="210"/>
      <c r="KN77" s="210"/>
      <c r="KO77" s="210"/>
      <c r="KP77" s="210"/>
      <c r="KQ77" s="210"/>
      <c r="KR77" s="210"/>
      <c r="KS77" s="210"/>
      <c r="KT77" s="210"/>
      <c r="KU77" s="210"/>
      <c r="KV77" s="210"/>
      <c r="KW77" s="210"/>
      <c r="KX77" s="210"/>
      <c r="KY77" s="210"/>
      <c r="KZ77" s="210"/>
      <c r="LA77" s="210"/>
      <c r="LB77" s="210"/>
      <c r="LC77" s="210"/>
      <c r="LD77" s="210"/>
      <c r="LE77" s="210"/>
      <c r="LF77" s="210"/>
      <c r="LG77" s="210"/>
      <c r="LH77" s="210"/>
      <c r="LI77" s="210"/>
      <c r="LJ77" s="210"/>
      <c r="LK77" s="210"/>
      <c r="LL77" s="210"/>
      <c r="LM77" s="210"/>
      <c r="LN77" s="210"/>
      <c r="LO77" s="210"/>
      <c r="LP77" s="210"/>
      <c r="LQ77" s="210"/>
      <c r="LR77" s="210"/>
      <c r="LS77" s="210"/>
      <c r="LT77" s="210"/>
      <c r="LU77" s="210"/>
      <c r="LV77" s="210"/>
      <c r="LW77" s="210"/>
      <c r="LX77" s="210"/>
      <c r="LY77" s="210"/>
      <c r="LZ77" s="210"/>
      <c r="MA77" s="210"/>
      <c r="MB77" s="210"/>
      <c r="MC77" s="210"/>
      <c r="MD77" s="210"/>
      <c r="ME77" s="210"/>
      <c r="MF77" s="210"/>
    </row>
    <row r="78" spans="22:344" ht="20.25" customHeight="1">
      <c r="V78" s="210"/>
      <c r="W78" s="210"/>
      <c r="X78" s="210"/>
      <c r="Y78" s="210"/>
      <c r="Z78" s="210"/>
      <c r="AA78" s="210"/>
      <c r="AB78" s="210"/>
      <c r="AC78" s="210"/>
      <c r="AD78" s="210"/>
      <c r="AE78" s="210"/>
      <c r="AF78" s="210"/>
      <c r="AG78" s="210"/>
      <c r="AH78" s="210"/>
      <c r="AI78" s="210"/>
      <c r="AJ78" s="210"/>
      <c r="AK78" s="210"/>
      <c r="AL78" s="210"/>
      <c r="AM78" s="210"/>
      <c r="AV78" s="210"/>
      <c r="BU78" s="210"/>
      <c r="BV78" s="210"/>
      <c r="BW78" s="210"/>
      <c r="BX78" s="210"/>
      <c r="BY78" s="210"/>
      <c r="BZ78" s="210"/>
      <c r="CA78" s="210"/>
      <c r="CB78" s="210"/>
      <c r="CC78" s="210"/>
      <c r="CD78" s="210"/>
      <c r="CE78" s="210"/>
      <c r="CF78" s="210"/>
      <c r="CG78" s="210"/>
      <c r="CH78" s="210"/>
      <c r="CI78" s="210"/>
      <c r="CJ78" s="210"/>
      <c r="CK78" s="210"/>
      <c r="CL78" s="210"/>
      <c r="CM78" s="210"/>
      <c r="CN78" s="210"/>
      <c r="CO78" s="210"/>
      <c r="CP78" s="210"/>
      <c r="CQ78" s="210"/>
      <c r="CR78" s="210"/>
      <c r="CS78" s="210"/>
      <c r="CT78" s="210"/>
      <c r="CU78" s="210"/>
      <c r="CV78" s="210"/>
      <c r="CW78" s="210"/>
      <c r="CX78" s="210"/>
      <c r="CY78" s="210"/>
      <c r="CZ78" s="210"/>
      <c r="DA78" s="210"/>
      <c r="DB78" s="210"/>
      <c r="DC78" s="210"/>
      <c r="DD78" s="210"/>
      <c r="DE78" s="210"/>
      <c r="DF78" s="210"/>
      <c r="DG78" s="210"/>
      <c r="DH78" s="210"/>
      <c r="DI78" s="210"/>
      <c r="DJ78" s="210"/>
      <c r="DK78" s="210"/>
      <c r="DL78" s="210"/>
      <c r="DM78" s="210"/>
      <c r="DN78" s="210"/>
      <c r="DO78" s="210"/>
      <c r="DP78" s="210"/>
      <c r="DQ78" s="210"/>
      <c r="DR78" s="210"/>
      <c r="DS78" s="210"/>
      <c r="DT78" s="210"/>
      <c r="DU78" s="210"/>
      <c r="DV78" s="210"/>
      <c r="DW78" s="210"/>
      <c r="DX78" s="210"/>
      <c r="DY78" s="210"/>
      <c r="DZ78" s="210"/>
      <c r="EA78" s="210"/>
      <c r="EB78" s="210"/>
      <c r="EC78" s="210"/>
      <c r="ED78" s="210"/>
      <c r="EE78" s="210"/>
      <c r="EF78" s="210"/>
      <c r="EG78" s="210"/>
      <c r="EH78" s="210"/>
      <c r="EI78" s="210"/>
      <c r="EJ78" s="210"/>
      <c r="EK78" s="210"/>
      <c r="EL78" s="210"/>
      <c r="EM78" s="210"/>
      <c r="EN78" s="210"/>
      <c r="EO78" s="210"/>
      <c r="EP78" s="210"/>
      <c r="EQ78" s="210"/>
      <c r="ER78" s="210"/>
      <c r="ES78" s="210"/>
      <c r="ET78" s="210"/>
      <c r="EU78" s="210"/>
      <c r="EV78" s="210"/>
      <c r="EW78" s="210"/>
      <c r="EX78" s="210"/>
      <c r="EY78" s="210"/>
      <c r="EZ78" s="210"/>
      <c r="FA78" s="210"/>
      <c r="FB78" s="210"/>
      <c r="FC78" s="210"/>
      <c r="FD78" s="210"/>
      <c r="FE78" s="210"/>
      <c r="FF78" s="210"/>
      <c r="FG78" s="210"/>
      <c r="FH78" s="210"/>
      <c r="FI78" s="210"/>
      <c r="FJ78" s="210"/>
      <c r="FK78" s="210"/>
      <c r="FL78" s="210"/>
      <c r="FM78" s="210"/>
      <c r="FN78" s="210"/>
      <c r="FO78" s="210"/>
      <c r="FP78" s="210"/>
      <c r="FQ78" s="210"/>
      <c r="FR78" s="210"/>
      <c r="FS78" s="210"/>
      <c r="FT78" s="210"/>
      <c r="FU78" s="210"/>
      <c r="FV78" s="210"/>
      <c r="FW78" s="210"/>
      <c r="FX78" s="210"/>
      <c r="FY78" s="210"/>
      <c r="FZ78" s="210"/>
      <c r="GA78" s="210"/>
      <c r="GB78" s="210"/>
      <c r="GC78" s="210"/>
      <c r="GD78" s="210"/>
      <c r="GE78" s="210"/>
      <c r="GF78" s="210"/>
      <c r="GG78" s="210"/>
      <c r="GH78" s="210"/>
      <c r="GI78" s="210"/>
      <c r="GJ78" s="210"/>
      <c r="GK78" s="210"/>
      <c r="GL78" s="210"/>
      <c r="GM78" s="210"/>
      <c r="GN78" s="210"/>
      <c r="GO78" s="210"/>
      <c r="GP78" s="210"/>
      <c r="GQ78" s="210"/>
      <c r="GR78" s="210"/>
      <c r="GS78" s="210"/>
      <c r="GT78" s="210"/>
      <c r="GU78" s="210"/>
      <c r="GV78" s="210"/>
      <c r="GW78" s="210"/>
      <c r="GX78" s="210"/>
      <c r="GY78" s="210"/>
      <c r="GZ78" s="210"/>
      <c r="HA78" s="210"/>
      <c r="HB78" s="210"/>
      <c r="HC78" s="210"/>
      <c r="HD78" s="210"/>
      <c r="HE78" s="210"/>
      <c r="HF78" s="210"/>
      <c r="HG78" s="210"/>
      <c r="HH78" s="210"/>
      <c r="HI78" s="210"/>
      <c r="HJ78" s="210"/>
      <c r="HK78" s="210"/>
      <c r="HL78" s="210"/>
      <c r="HM78" s="210"/>
      <c r="HN78" s="210"/>
      <c r="HO78" s="210"/>
      <c r="HP78" s="210"/>
      <c r="HQ78" s="210"/>
      <c r="HR78" s="210"/>
      <c r="HS78" s="210"/>
      <c r="HT78" s="210"/>
      <c r="HU78" s="210"/>
      <c r="HV78" s="210"/>
      <c r="HW78" s="210"/>
      <c r="HX78" s="210"/>
      <c r="HY78" s="210"/>
      <c r="HZ78" s="210"/>
      <c r="IA78" s="210"/>
      <c r="IB78" s="210"/>
      <c r="IC78" s="210"/>
      <c r="ID78" s="210"/>
      <c r="IE78" s="210"/>
      <c r="IF78" s="210"/>
      <c r="IG78" s="210"/>
      <c r="IH78" s="210"/>
      <c r="II78" s="210"/>
      <c r="IJ78" s="210"/>
      <c r="IK78" s="210"/>
      <c r="IL78" s="210"/>
      <c r="IM78" s="210"/>
      <c r="IN78" s="210"/>
      <c r="IO78" s="210"/>
      <c r="IP78" s="210"/>
      <c r="IQ78" s="210"/>
      <c r="IR78" s="210"/>
      <c r="IS78" s="210"/>
      <c r="IT78" s="210"/>
      <c r="IU78" s="210"/>
      <c r="IV78" s="210"/>
      <c r="IW78" s="210"/>
      <c r="IX78" s="210"/>
      <c r="IY78" s="210"/>
      <c r="IZ78" s="210"/>
      <c r="JA78" s="210"/>
      <c r="JB78" s="210"/>
      <c r="JC78" s="210"/>
      <c r="JD78" s="210"/>
      <c r="JE78" s="210"/>
      <c r="JF78" s="210"/>
      <c r="JG78" s="210"/>
      <c r="JH78" s="210"/>
      <c r="JI78" s="210"/>
      <c r="JJ78" s="210"/>
      <c r="JK78" s="210"/>
      <c r="JL78" s="210"/>
      <c r="JM78" s="210"/>
      <c r="JN78" s="210"/>
      <c r="JO78" s="210"/>
      <c r="JP78" s="210"/>
      <c r="JQ78" s="210"/>
      <c r="JR78" s="210"/>
      <c r="JS78" s="210"/>
      <c r="JT78" s="210"/>
      <c r="JU78" s="210"/>
      <c r="JV78" s="210"/>
      <c r="JW78" s="210"/>
      <c r="JX78" s="210"/>
      <c r="JY78" s="210"/>
      <c r="JZ78" s="210"/>
      <c r="KA78" s="210"/>
      <c r="KB78" s="210"/>
      <c r="KC78" s="210"/>
      <c r="KD78" s="210"/>
      <c r="KE78" s="210"/>
      <c r="KF78" s="210"/>
      <c r="KG78" s="210"/>
      <c r="KH78" s="210"/>
      <c r="KI78" s="210"/>
      <c r="KJ78" s="210"/>
      <c r="KK78" s="210"/>
      <c r="KL78" s="210"/>
      <c r="KM78" s="210"/>
      <c r="KN78" s="210"/>
      <c r="KO78" s="210"/>
      <c r="KP78" s="210"/>
      <c r="KQ78" s="210"/>
      <c r="KR78" s="210"/>
      <c r="KS78" s="210"/>
      <c r="KT78" s="210"/>
      <c r="KU78" s="210"/>
      <c r="KV78" s="210"/>
      <c r="KW78" s="210"/>
      <c r="KX78" s="210"/>
      <c r="KY78" s="210"/>
      <c r="KZ78" s="210"/>
      <c r="LA78" s="210"/>
      <c r="LB78" s="210"/>
      <c r="LC78" s="210"/>
      <c r="LD78" s="210"/>
      <c r="LE78" s="210"/>
      <c r="LF78" s="210"/>
      <c r="LG78" s="210"/>
      <c r="LH78" s="210"/>
      <c r="LI78" s="210"/>
      <c r="LJ78" s="210"/>
      <c r="LK78" s="210"/>
      <c r="LL78" s="210"/>
      <c r="LM78" s="210"/>
      <c r="LN78" s="210"/>
      <c r="LO78" s="210"/>
      <c r="LP78" s="210"/>
      <c r="LQ78" s="210"/>
      <c r="LR78" s="210"/>
      <c r="LS78" s="210"/>
      <c r="LT78" s="210"/>
      <c r="LU78" s="210"/>
      <c r="LV78" s="210"/>
      <c r="LW78" s="210"/>
      <c r="LX78" s="210"/>
      <c r="LY78" s="210"/>
      <c r="LZ78" s="210"/>
      <c r="MA78" s="210"/>
      <c r="MB78" s="210"/>
      <c r="MC78" s="210"/>
      <c r="MD78" s="210"/>
      <c r="ME78" s="210"/>
      <c r="MF78" s="210"/>
    </row>
    <row r="79" spans="22:344" ht="20.25" customHeight="1"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  <c r="AF79" s="210"/>
      <c r="AG79" s="210"/>
      <c r="AH79" s="210"/>
      <c r="AI79" s="210"/>
      <c r="AJ79" s="210"/>
      <c r="AK79" s="210"/>
      <c r="AL79" s="210"/>
      <c r="AM79" s="210"/>
      <c r="AV79" s="210"/>
      <c r="BU79" s="210"/>
      <c r="BV79" s="210"/>
      <c r="BW79" s="210"/>
      <c r="BX79" s="210"/>
      <c r="BY79" s="210"/>
      <c r="BZ79" s="210"/>
      <c r="CA79" s="210"/>
      <c r="CB79" s="210"/>
      <c r="CC79" s="210"/>
      <c r="CD79" s="210"/>
      <c r="CE79" s="210"/>
      <c r="CF79" s="210"/>
      <c r="CG79" s="210"/>
      <c r="CH79" s="210"/>
      <c r="CI79" s="210"/>
      <c r="CJ79" s="210"/>
      <c r="CK79" s="210"/>
      <c r="CL79" s="210"/>
      <c r="CM79" s="210"/>
      <c r="CN79" s="210"/>
      <c r="CO79" s="210"/>
      <c r="CP79" s="210"/>
      <c r="CQ79" s="210"/>
      <c r="CR79" s="210"/>
      <c r="CS79" s="210"/>
      <c r="CT79" s="210"/>
      <c r="CU79" s="210"/>
      <c r="CV79" s="210"/>
      <c r="CW79" s="210"/>
      <c r="CX79" s="210"/>
      <c r="CY79" s="210"/>
      <c r="CZ79" s="210"/>
      <c r="DA79" s="210"/>
      <c r="DB79" s="210"/>
      <c r="DC79" s="210"/>
      <c r="DD79" s="210"/>
      <c r="DE79" s="210"/>
      <c r="DF79" s="210"/>
      <c r="DG79" s="210"/>
      <c r="DH79" s="210"/>
      <c r="DI79" s="210"/>
      <c r="DJ79" s="210"/>
      <c r="DK79" s="210"/>
      <c r="DL79" s="210"/>
      <c r="DM79" s="210"/>
      <c r="DN79" s="210"/>
      <c r="DO79" s="210"/>
      <c r="DP79" s="210"/>
      <c r="DQ79" s="210"/>
      <c r="DR79" s="210"/>
      <c r="DS79" s="210"/>
      <c r="DT79" s="210"/>
      <c r="DU79" s="210"/>
      <c r="DV79" s="210"/>
      <c r="DW79" s="210"/>
      <c r="DX79" s="210"/>
      <c r="DY79" s="210"/>
      <c r="DZ79" s="210"/>
      <c r="EA79" s="210"/>
      <c r="EB79" s="210"/>
      <c r="EC79" s="210"/>
      <c r="ED79" s="210"/>
      <c r="EE79" s="210"/>
      <c r="EF79" s="210"/>
      <c r="EG79" s="210"/>
      <c r="EH79" s="210"/>
      <c r="EI79" s="210"/>
      <c r="EJ79" s="210"/>
      <c r="EK79" s="210"/>
      <c r="EL79" s="210"/>
      <c r="EM79" s="210"/>
      <c r="EN79" s="210"/>
      <c r="EO79" s="210"/>
      <c r="EP79" s="210"/>
      <c r="EQ79" s="210"/>
      <c r="ER79" s="210"/>
      <c r="ES79" s="210"/>
      <c r="ET79" s="210"/>
      <c r="EU79" s="210"/>
      <c r="EV79" s="210"/>
      <c r="EW79" s="210"/>
      <c r="EX79" s="210"/>
      <c r="EY79" s="210"/>
      <c r="EZ79" s="210"/>
      <c r="FA79" s="210"/>
      <c r="FB79" s="210"/>
      <c r="FC79" s="210"/>
      <c r="FD79" s="210"/>
      <c r="FE79" s="210"/>
      <c r="FF79" s="210"/>
      <c r="FG79" s="210"/>
      <c r="FH79" s="210"/>
      <c r="FI79" s="210"/>
      <c r="FJ79" s="210"/>
      <c r="FK79" s="210"/>
      <c r="FL79" s="210"/>
      <c r="FM79" s="210"/>
      <c r="FN79" s="210"/>
      <c r="FO79" s="210"/>
      <c r="FP79" s="210"/>
      <c r="FQ79" s="210"/>
      <c r="FR79" s="210"/>
      <c r="FS79" s="210"/>
      <c r="FT79" s="210"/>
      <c r="FU79" s="210"/>
      <c r="FV79" s="210"/>
      <c r="FW79" s="210"/>
      <c r="FX79" s="210"/>
      <c r="FY79" s="210"/>
      <c r="FZ79" s="210"/>
      <c r="GA79" s="210"/>
      <c r="GB79" s="210"/>
      <c r="GC79" s="210"/>
      <c r="GD79" s="210"/>
      <c r="GE79" s="210"/>
      <c r="GF79" s="210"/>
      <c r="GG79" s="210"/>
      <c r="GH79" s="210"/>
      <c r="GI79" s="210"/>
      <c r="GJ79" s="210"/>
      <c r="GK79" s="210"/>
      <c r="GL79" s="210"/>
      <c r="GM79" s="210"/>
      <c r="GN79" s="210"/>
      <c r="GO79" s="210"/>
      <c r="GP79" s="210"/>
      <c r="GQ79" s="210"/>
      <c r="GR79" s="210"/>
      <c r="GS79" s="210"/>
      <c r="GT79" s="210"/>
      <c r="GU79" s="210"/>
      <c r="GV79" s="210"/>
      <c r="GW79" s="210"/>
      <c r="GX79" s="210"/>
      <c r="GY79" s="210"/>
      <c r="GZ79" s="210"/>
      <c r="HA79" s="210"/>
      <c r="HB79" s="210"/>
      <c r="HC79" s="210"/>
      <c r="HD79" s="210"/>
      <c r="HE79" s="210"/>
      <c r="HF79" s="210"/>
      <c r="HG79" s="210"/>
      <c r="HH79" s="210"/>
      <c r="HI79" s="210"/>
      <c r="HJ79" s="210"/>
      <c r="HK79" s="210"/>
      <c r="HL79" s="210"/>
      <c r="HM79" s="210"/>
      <c r="HN79" s="210"/>
      <c r="HO79" s="210"/>
      <c r="HP79" s="210"/>
      <c r="HQ79" s="210"/>
      <c r="HR79" s="210"/>
      <c r="HS79" s="210"/>
      <c r="HT79" s="210"/>
      <c r="HU79" s="210"/>
      <c r="HV79" s="210"/>
      <c r="HW79" s="210"/>
      <c r="HX79" s="210"/>
      <c r="HY79" s="210"/>
      <c r="HZ79" s="210"/>
      <c r="IA79" s="210"/>
      <c r="IB79" s="210"/>
      <c r="IC79" s="210"/>
      <c r="ID79" s="210"/>
      <c r="IE79" s="210"/>
      <c r="IF79" s="210"/>
      <c r="IG79" s="210"/>
      <c r="IH79" s="210"/>
      <c r="II79" s="210"/>
      <c r="IJ79" s="210"/>
      <c r="IK79" s="210"/>
      <c r="IL79" s="210"/>
      <c r="IM79" s="210"/>
      <c r="IN79" s="210"/>
      <c r="IO79" s="210"/>
      <c r="IP79" s="210"/>
      <c r="IQ79" s="210"/>
      <c r="IR79" s="210"/>
      <c r="IS79" s="210"/>
      <c r="IT79" s="210"/>
      <c r="IU79" s="210"/>
      <c r="IV79" s="210"/>
      <c r="IW79" s="210"/>
      <c r="IX79" s="210"/>
      <c r="IY79" s="210"/>
      <c r="IZ79" s="210"/>
      <c r="JA79" s="210"/>
      <c r="JB79" s="210"/>
      <c r="JC79" s="210"/>
      <c r="JD79" s="210"/>
      <c r="JE79" s="210"/>
      <c r="JF79" s="210"/>
      <c r="JG79" s="210"/>
      <c r="JH79" s="210"/>
      <c r="JI79" s="210"/>
      <c r="JJ79" s="210"/>
      <c r="JK79" s="210"/>
      <c r="JL79" s="210"/>
      <c r="JM79" s="210"/>
      <c r="JN79" s="210"/>
      <c r="JO79" s="210"/>
      <c r="JP79" s="210"/>
      <c r="JQ79" s="210"/>
      <c r="JR79" s="210"/>
      <c r="JS79" s="210"/>
      <c r="JT79" s="210"/>
      <c r="JU79" s="210"/>
      <c r="JV79" s="210"/>
      <c r="JW79" s="210"/>
      <c r="JX79" s="210"/>
      <c r="JY79" s="210"/>
      <c r="JZ79" s="210"/>
      <c r="KA79" s="210"/>
      <c r="KB79" s="210"/>
      <c r="KC79" s="210"/>
      <c r="KD79" s="210"/>
      <c r="KE79" s="210"/>
      <c r="KF79" s="210"/>
      <c r="KG79" s="210"/>
      <c r="KH79" s="210"/>
      <c r="KI79" s="210"/>
      <c r="KJ79" s="210"/>
      <c r="KK79" s="210"/>
      <c r="KL79" s="210"/>
      <c r="KM79" s="210"/>
      <c r="KN79" s="210"/>
      <c r="KO79" s="210"/>
      <c r="KP79" s="210"/>
      <c r="KQ79" s="210"/>
      <c r="KR79" s="210"/>
      <c r="KS79" s="210"/>
      <c r="KT79" s="210"/>
      <c r="KU79" s="210"/>
      <c r="KV79" s="210"/>
      <c r="KW79" s="210"/>
      <c r="KX79" s="210"/>
      <c r="KY79" s="210"/>
      <c r="KZ79" s="210"/>
      <c r="LA79" s="210"/>
      <c r="LB79" s="210"/>
      <c r="LC79" s="210"/>
      <c r="LD79" s="210"/>
      <c r="LE79" s="210"/>
      <c r="LF79" s="210"/>
      <c r="LG79" s="210"/>
      <c r="LH79" s="210"/>
      <c r="LI79" s="210"/>
      <c r="LJ79" s="210"/>
      <c r="LK79" s="210"/>
      <c r="LL79" s="210"/>
      <c r="LM79" s="210"/>
      <c r="LN79" s="210"/>
      <c r="LO79" s="210"/>
      <c r="LP79" s="210"/>
      <c r="LQ79" s="210"/>
      <c r="LR79" s="210"/>
      <c r="LS79" s="210"/>
      <c r="LT79" s="210"/>
      <c r="LU79" s="210"/>
      <c r="LV79" s="210"/>
      <c r="LW79" s="210"/>
      <c r="LX79" s="210"/>
      <c r="LY79" s="210"/>
      <c r="LZ79" s="210"/>
      <c r="MA79" s="210"/>
      <c r="MB79" s="210"/>
      <c r="MC79" s="210"/>
      <c r="MD79" s="210"/>
      <c r="ME79" s="210"/>
      <c r="MF79" s="210"/>
    </row>
    <row r="80" spans="22:344" ht="20.25" customHeight="1">
      <c r="V80" s="210"/>
      <c r="W80" s="210"/>
      <c r="X80" s="210"/>
      <c r="Y80" s="210"/>
      <c r="Z80" s="210"/>
      <c r="AA80" s="210"/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V80" s="210"/>
      <c r="BU80" s="210"/>
      <c r="BV80" s="210"/>
      <c r="BW80" s="210"/>
      <c r="BX80" s="210"/>
      <c r="BY80" s="210"/>
      <c r="BZ80" s="210"/>
      <c r="CA80" s="210"/>
      <c r="CB80" s="210"/>
      <c r="CC80" s="210"/>
      <c r="CD80" s="210"/>
      <c r="CE80" s="210"/>
      <c r="CF80" s="210"/>
      <c r="CG80" s="210"/>
      <c r="CH80" s="210"/>
      <c r="CI80" s="210"/>
      <c r="CJ80" s="210"/>
      <c r="CK80" s="210"/>
      <c r="CL80" s="210"/>
      <c r="CM80" s="210"/>
      <c r="CN80" s="210"/>
      <c r="CO80" s="210"/>
      <c r="CP80" s="210"/>
      <c r="CQ80" s="210"/>
      <c r="CR80" s="210"/>
      <c r="CS80" s="210"/>
      <c r="CT80" s="210"/>
      <c r="CU80" s="210"/>
      <c r="CV80" s="210"/>
      <c r="CW80" s="210"/>
      <c r="CX80" s="210"/>
      <c r="CY80" s="210"/>
      <c r="CZ80" s="210"/>
      <c r="DA80" s="210"/>
      <c r="DB80" s="210"/>
      <c r="DC80" s="210"/>
      <c r="DD80" s="210"/>
      <c r="DE80" s="210"/>
      <c r="DF80" s="210"/>
      <c r="DG80" s="210"/>
      <c r="DH80" s="210"/>
      <c r="DI80" s="210"/>
      <c r="DJ80" s="210"/>
      <c r="DK80" s="210"/>
      <c r="DL80" s="210"/>
      <c r="DM80" s="210"/>
      <c r="DN80" s="210"/>
      <c r="DO80" s="210"/>
      <c r="DP80" s="210"/>
      <c r="DQ80" s="210"/>
      <c r="DR80" s="210"/>
      <c r="DS80" s="210"/>
      <c r="DT80" s="210"/>
      <c r="DU80" s="210"/>
      <c r="DV80" s="210"/>
      <c r="DW80" s="210"/>
      <c r="DX80" s="210"/>
      <c r="DY80" s="210"/>
      <c r="DZ80" s="210"/>
      <c r="EA80" s="210"/>
      <c r="EB80" s="210"/>
      <c r="EC80" s="210"/>
      <c r="ED80" s="210"/>
      <c r="EE80" s="210"/>
      <c r="EF80" s="210"/>
      <c r="EG80" s="210"/>
      <c r="EH80" s="210"/>
      <c r="EI80" s="210"/>
      <c r="EJ80" s="210"/>
      <c r="EK80" s="210"/>
      <c r="EL80" s="210"/>
      <c r="EM80" s="210"/>
      <c r="EN80" s="210"/>
      <c r="EO80" s="210"/>
      <c r="EP80" s="210"/>
      <c r="EQ80" s="210"/>
      <c r="ER80" s="210"/>
      <c r="ES80" s="210"/>
      <c r="ET80" s="210"/>
      <c r="EU80" s="210"/>
      <c r="EV80" s="210"/>
      <c r="EW80" s="210"/>
      <c r="EX80" s="210"/>
      <c r="EY80" s="210"/>
      <c r="EZ80" s="210"/>
      <c r="FA80" s="210"/>
      <c r="FB80" s="210"/>
      <c r="FC80" s="210"/>
      <c r="FD80" s="210"/>
      <c r="FE80" s="210"/>
      <c r="FF80" s="210"/>
      <c r="FG80" s="210"/>
      <c r="FH80" s="210"/>
      <c r="FI80" s="210"/>
      <c r="FJ80" s="210"/>
      <c r="FK80" s="210"/>
      <c r="FL80" s="210"/>
      <c r="FM80" s="210"/>
      <c r="FN80" s="210"/>
      <c r="FO80" s="210"/>
      <c r="FP80" s="210"/>
      <c r="FQ80" s="210"/>
      <c r="FR80" s="210"/>
      <c r="FS80" s="210"/>
      <c r="FT80" s="210"/>
      <c r="FU80" s="210"/>
      <c r="FV80" s="210"/>
      <c r="FW80" s="210"/>
      <c r="FX80" s="210"/>
      <c r="FY80" s="210"/>
      <c r="FZ80" s="210"/>
      <c r="GA80" s="210"/>
      <c r="GB80" s="210"/>
      <c r="GC80" s="210"/>
      <c r="GD80" s="210"/>
      <c r="GE80" s="210"/>
      <c r="GF80" s="210"/>
      <c r="GG80" s="210"/>
      <c r="GH80" s="210"/>
      <c r="GI80" s="210"/>
      <c r="GJ80" s="210"/>
      <c r="GK80" s="210"/>
      <c r="GL80" s="210"/>
      <c r="GM80" s="210"/>
      <c r="GN80" s="210"/>
      <c r="GO80" s="210"/>
      <c r="GP80" s="210"/>
      <c r="GQ80" s="210"/>
      <c r="GR80" s="210"/>
      <c r="GS80" s="210"/>
      <c r="GT80" s="210"/>
      <c r="GU80" s="210"/>
      <c r="GV80" s="210"/>
      <c r="GW80" s="210"/>
      <c r="GX80" s="210"/>
      <c r="GY80" s="210"/>
      <c r="GZ80" s="210"/>
      <c r="HA80" s="210"/>
      <c r="HB80" s="210"/>
      <c r="HC80" s="210"/>
      <c r="HD80" s="210"/>
      <c r="HE80" s="210"/>
      <c r="HF80" s="210"/>
      <c r="HG80" s="210"/>
      <c r="HH80" s="210"/>
      <c r="HI80" s="210"/>
      <c r="HJ80" s="210"/>
      <c r="HK80" s="210"/>
      <c r="HL80" s="210"/>
      <c r="HM80" s="210"/>
      <c r="HN80" s="210"/>
      <c r="HO80" s="210"/>
      <c r="HP80" s="210"/>
      <c r="HQ80" s="210"/>
      <c r="HR80" s="210"/>
      <c r="HS80" s="210"/>
      <c r="HT80" s="210"/>
      <c r="HU80" s="210"/>
      <c r="HV80" s="210"/>
      <c r="HW80" s="210"/>
      <c r="HX80" s="210"/>
      <c r="HY80" s="210"/>
      <c r="HZ80" s="210"/>
      <c r="IA80" s="210"/>
      <c r="IB80" s="210"/>
      <c r="IC80" s="210"/>
      <c r="ID80" s="210"/>
      <c r="IE80" s="210"/>
      <c r="IF80" s="210"/>
      <c r="IG80" s="210"/>
      <c r="IH80" s="210"/>
      <c r="II80" s="210"/>
      <c r="IJ80" s="210"/>
      <c r="IK80" s="210"/>
      <c r="IL80" s="210"/>
      <c r="IM80" s="210"/>
      <c r="IN80" s="210"/>
      <c r="IO80" s="210"/>
      <c r="IP80" s="210"/>
      <c r="IQ80" s="210"/>
      <c r="IR80" s="210"/>
      <c r="IS80" s="210"/>
      <c r="IT80" s="210"/>
      <c r="IU80" s="210"/>
      <c r="IV80" s="210"/>
      <c r="IW80" s="210"/>
      <c r="IX80" s="210"/>
      <c r="IY80" s="210"/>
      <c r="IZ80" s="210"/>
      <c r="JA80" s="210"/>
      <c r="JB80" s="210"/>
      <c r="JC80" s="210"/>
      <c r="JD80" s="210"/>
      <c r="JE80" s="210"/>
      <c r="JF80" s="210"/>
      <c r="JG80" s="210"/>
      <c r="JH80" s="210"/>
      <c r="JI80" s="210"/>
      <c r="JJ80" s="210"/>
      <c r="JK80" s="210"/>
      <c r="JL80" s="210"/>
      <c r="JM80" s="210"/>
      <c r="JN80" s="210"/>
      <c r="JO80" s="210"/>
      <c r="JP80" s="210"/>
      <c r="JQ80" s="210"/>
      <c r="JR80" s="210"/>
      <c r="JS80" s="210"/>
      <c r="JT80" s="210"/>
      <c r="JU80" s="210"/>
      <c r="JV80" s="210"/>
      <c r="JW80" s="210"/>
      <c r="JX80" s="210"/>
      <c r="JY80" s="210"/>
      <c r="JZ80" s="210"/>
      <c r="KA80" s="210"/>
      <c r="KB80" s="210"/>
      <c r="KC80" s="210"/>
      <c r="KD80" s="210"/>
      <c r="KE80" s="210"/>
      <c r="KF80" s="210"/>
      <c r="KG80" s="210"/>
      <c r="KH80" s="210"/>
      <c r="KI80" s="210"/>
      <c r="KJ80" s="210"/>
      <c r="KK80" s="210"/>
      <c r="KL80" s="210"/>
      <c r="KM80" s="210"/>
      <c r="KN80" s="210"/>
      <c r="KO80" s="210"/>
      <c r="KP80" s="210"/>
      <c r="KQ80" s="210"/>
      <c r="KR80" s="210"/>
      <c r="KS80" s="210"/>
      <c r="KT80" s="210"/>
      <c r="KU80" s="210"/>
      <c r="KV80" s="210"/>
      <c r="KW80" s="210"/>
      <c r="KX80" s="210"/>
      <c r="KY80" s="210"/>
      <c r="KZ80" s="210"/>
      <c r="LA80" s="210"/>
      <c r="LB80" s="210"/>
      <c r="LC80" s="210"/>
      <c r="LD80" s="210"/>
      <c r="LE80" s="210"/>
      <c r="LF80" s="210"/>
      <c r="LG80" s="210"/>
      <c r="LH80" s="210"/>
      <c r="LI80" s="210"/>
      <c r="LJ80" s="210"/>
      <c r="LK80" s="210"/>
      <c r="LL80" s="210"/>
      <c r="LM80" s="210"/>
      <c r="LN80" s="210"/>
      <c r="LO80" s="210"/>
      <c r="LP80" s="210"/>
      <c r="LQ80" s="210"/>
      <c r="LR80" s="210"/>
      <c r="LS80" s="210"/>
      <c r="LT80" s="210"/>
      <c r="LU80" s="210"/>
      <c r="LV80" s="210"/>
      <c r="LW80" s="210"/>
      <c r="LX80" s="210"/>
      <c r="LY80" s="210"/>
      <c r="LZ80" s="210"/>
      <c r="MA80" s="210"/>
      <c r="MB80" s="210"/>
      <c r="MC80" s="210"/>
      <c r="MD80" s="210"/>
      <c r="ME80" s="210"/>
      <c r="MF80" s="210"/>
    </row>
    <row r="81" spans="22:344" ht="20.25" customHeight="1"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V81" s="210"/>
      <c r="BU81" s="210"/>
      <c r="BV81" s="210"/>
      <c r="BW81" s="210"/>
      <c r="BX81" s="210"/>
      <c r="BY81" s="210"/>
      <c r="BZ81" s="210"/>
      <c r="CA81" s="210"/>
      <c r="CB81" s="210"/>
      <c r="CC81" s="210"/>
      <c r="CD81" s="210"/>
      <c r="CE81" s="210"/>
      <c r="CF81" s="210"/>
      <c r="CG81" s="210"/>
      <c r="CH81" s="210"/>
      <c r="CI81" s="210"/>
      <c r="CJ81" s="210"/>
      <c r="CK81" s="210"/>
      <c r="CL81" s="210"/>
      <c r="CM81" s="210"/>
      <c r="CN81" s="210"/>
      <c r="CO81" s="210"/>
      <c r="CP81" s="210"/>
      <c r="CQ81" s="210"/>
      <c r="CR81" s="210"/>
      <c r="CS81" s="210"/>
      <c r="CT81" s="210"/>
      <c r="CU81" s="210"/>
      <c r="CV81" s="210"/>
      <c r="CW81" s="210"/>
      <c r="CX81" s="210"/>
      <c r="CY81" s="210"/>
      <c r="CZ81" s="210"/>
      <c r="DA81" s="210"/>
      <c r="DB81" s="210"/>
      <c r="DC81" s="210"/>
      <c r="DD81" s="210"/>
      <c r="DE81" s="210"/>
      <c r="DF81" s="210"/>
      <c r="DG81" s="210"/>
      <c r="DH81" s="210"/>
      <c r="DI81" s="210"/>
      <c r="DJ81" s="210"/>
      <c r="DK81" s="210"/>
      <c r="DL81" s="210"/>
      <c r="DM81" s="210"/>
      <c r="DN81" s="210"/>
      <c r="DO81" s="210"/>
      <c r="DP81" s="210"/>
      <c r="DQ81" s="210"/>
      <c r="DR81" s="210"/>
      <c r="DS81" s="210"/>
      <c r="DT81" s="210"/>
      <c r="DU81" s="210"/>
      <c r="DV81" s="210"/>
      <c r="DW81" s="210"/>
      <c r="DX81" s="210"/>
      <c r="DY81" s="210"/>
      <c r="DZ81" s="210"/>
      <c r="EA81" s="210"/>
      <c r="EB81" s="210"/>
      <c r="EC81" s="210"/>
      <c r="ED81" s="210"/>
      <c r="EE81" s="210"/>
      <c r="EF81" s="210"/>
      <c r="EG81" s="210"/>
      <c r="EH81" s="210"/>
      <c r="EI81" s="210"/>
      <c r="EJ81" s="210"/>
      <c r="EK81" s="210"/>
      <c r="EL81" s="210"/>
      <c r="EM81" s="210"/>
      <c r="EN81" s="210"/>
      <c r="EO81" s="210"/>
      <c r="EP81" s="210"/>
      <c r="EQ81" s="210"/>
      <c r="ER81" s="210"/>
      <c r="ES81" s="210"/>
      <c r="ET81" s="210"/>
      <c r="EU81" s="210"/>
      <c r="EV81" s="210"/>
      <c r="EW81" s="210"/>
      <c r="EX81" s="210"/>
      <c r="EY81" s="210"/>
      <c r="EZ81" s="210"/>
      <c r="FA81" s="210"/>
      <c r="FB81" s="210"/>
      <c r="FC81" s="210"/>
      <c r="FD81" s="210"/>
      <c r="FE81" s="210"/>
      <c r="FF81" s="210"/>
      <c r="FG81" s="210"/>
      <c r="FH81" s="210"/>
      <c r="FI81" s="210"/>
      <c r="FJ81" s="210"/>
      <c r="FK81" s="210"/>
      <c r="FL81" s="210"/>
      <c r="FM81" s="210"/>
      <c r="FN81" s="210"/>
      <c r="FO81" s="210"/>
      <c r="FP81" s="210"/>
      <c r="FQ81" s="210"/>
      <c r="FR81" s="210"/>
      <c r="FS81" s="210"/>
      <c r="FT81" s="210"/>
      <c r="FU81" s="210"/>
      <c r="FV81" s="210"/>
      <c r="FW81" s="210"/>
      <c r="FX81" s="210"/>
      <c r="FY81" s="210"/>
      <c r="FZ81" s="210"/>
      <c r="GA81" s="210"/>
      <c r="GB81" s="210"/>
      <c r="GC81" s="210"/>
      <c r="GD81" s="210"/>
      <c r="GE81" s="210"/>
      <c r="GF81" s="210"/>
      <c r="GG81" s="210"/>
      <c r="GH81" s="210"/>
      <c r="GI81" s="210"/>
      <c r="GJ81" s="210"/>
      <c r="GK81" s="210"/>
      <c r="GL81" s="210"/>
      <c r="GM81" s="210"/>
      <c r="GN81" s="210"/>
      <c r="GO81" s="210"/>
      <c r="GP81" s="210"/>
      <c r="GQ81" s="210"/>
      <c r="GR81" s="210"/>
      <c r="GS81" s="210"/>
      <c r="GT81" s="210"/>
      <c r="GU81" s="210"/>
      <c r="GV81" s="210"/>
      <c r="GW81" s="210"/>
      <c r="GX81" s="210"/>
      <c r="GY81" s="210"/>
      <c r="GZ81" s="210"/>
      <c r="HA81" s="210"/>
      <c r="HB81" s="210"/>
      <c r="HC81" s="210"/>
      <c r="HD81" s="210"/>
      <c r="HE81" s="210"/>
      <c r="HF81" s="210"/>
      <c r="HG81" s="210"/>
      <c r="HH81" s="210"/>
      <c r="HI81" s="210"/>
      <c r="HJ81" s="210"/>
      <c r="HK81" s="210"/>
      <c r="HL81" s="210"/>
      <c r="HM81" s="210"/>
      <c r="HN81" s="210"/>
      <c r="HO81" s="210"/>
      <c r="HP81" s="210"/>
      <c r="HQ81" s="210"/>
      <c r="HR81" s="210"/>
      <c r="HS81" s="210"/>
      <c r="HT81" s="210"/>
      <c r="HU81" s="210"/>
      <c r="HV81" s="210"/>
      <c r="HW81" s="210"/>
      <c r="HX81" s="210"/>
      <c r="HY81" s="210"/>
      <c r="HZ81" s="210"/>
      <c r="IA81" s="210"/>
      <c r="IB81" s="210"/>
      <c r="IC81" s="210"/>
      <c r="ID81" s="210"/>
      <c r="IE81" s="210"/>
      <c r="IF81" s="210"/>
      <c r="IG81" s="210"/>
      <c r="IH81" s="210"/>
      <c r="II81" s="210"/>
      <c r="IJ81" s="210"/>
      <c r="IK81" s="210"/>
      <c r="IL81" s="210"/>
      <c r="IM81" s="210"/>
      <c r="IN81" s="210"/>
      <c r="IO81" s="210"/>
      <c r="IP81" s="210"/>
      <c r="IQ81" s="210"/>
      <c r="IR81" s="210"/>
      <c r="IS81" s="210"/>
      <c r="IT81" s="210"/>
      <c r="IU81" s="210"/>
      <c r="IV81" s="210"/>
      <c r="IW81" s="210"/>
      <c r="IX81" s="210"/>
      <c r="IY81" s="210"/>
      <c r="IZ81" s="210"/>
      <c r="JA81" s="210"/>
      <c r="JB81" s="210"/>
      <c r="JC81" s="210"/>
      <c r="JD81" s="210"/>
      <c r="JE81" s="210"/>
      <c r="JF81" s="210"/>
      <c r="JG81" s="210"/>
      <c r="JH81" s="210"/>
      <c r="JI81" s="210"/>
      <c r="JJ81" s="210"/>
      <c r="JK81" s="210"/>
      <c r="JL81" s="210"/>
      <c r="JM81" s="210"/>
      <c r="JN81" s="210"/>
      <c r="JO81" s="210"/>
      <c r="JP81" s="210"/>
      <c r="JQ81" s="210"/>
      <c r="JR81" s="210"/>
      <c r="JS81" s="210"/>
      <c r="JT81" s="210"/>
      <c r="JU81" s="210"/>
      <c r="JV81" s="210"/>
      <c r="JW81" s="210"/>
      <c r="JX81" s="210"/>
      <c r="JY81" s="210"/>
      <c r="JZ81" s="210"/>
      <c r="KA81" s="210"/>
      <c r="KB81" s="210"/>
      <c r="KC81" s="210"/>
      <c r="KD81" s="210"/>
      <c r="KE81" s="210"/>
      <c r="KF81" s="210"/>
      <c r="KG81" s="210"/>
      <c r="KH81" s="210"/>
      <c r="KI81" s="210"/>
      <c r="KJ81" s="210"/>
      <c r="KK81" s="210"/>
      <c r="KL81" s="210"/>
      <c r="KM81" s="210"/>
      <c r="KN81" s="210"/>
      <c r="KO81" s="210"/>
      <c r="KP81" s="210"/>
      <c r="KQ81" s="210"/>
      <c r="KR81" s="210"/>
      <c r="KS81" s="210"/>
      <c r="KT81" s="210"/>
      <c r="KU81" s="210"/>
      <c r="KV81" s="210"/>
      <c r="KW81" s="210"/>
      <c r="KX81" s="210"/>
      <c r="KY81" s="210"/>
      <c r="KZ81" s="210"/>
      <c r="LA81" s="210"/>
      <c r="LB81" s="210"/>
      <c r="LC81" s="210"/>
      <c r="LD81" s="210"/>
      <c r="LE81" s="210"/>
      <c r="LF81" s="210"/>
      <c r="LG81" s="210"/>
      <c r="LH81" s="210"/>
      <c r="LI81" s="210"/>
      <c r="LJ81" s="210"/>
      <c r="LK81" s="210"/>
      <c r="LL81" s="210"/>
      <c r="LM81" s="210"/>
      <c r="LN81" s="210"/>
      <c r="LO81" s="210"/>
      <c r="LP81" s="210"/>
      <c r="LQ81" s="210"/>
      <c r="LR81" s="210"/>
      <c r="LS81" s="210"/>
      <c r="LT81" s="210"/>
      <c r="LU81" s="210"/>
      <c r="LV81" s="210"/>
      <c r="LW81" s="210"/>
      <c r="LX81" s="210"/>
      <c r="LY81" s="210"/>
      <c r="LZ81" s="210"/>
      <c r="MA81" s="210"/>
      <c r="MB81" s="210"/>
      <c r="MC81" s="210"/>
      <c r="MD81" s="210"/>
      <c r="ME81" s="210"/>
      <c r="MF81" s="210"/>
    </row>
    <row r="82" spans="22:344" ht="20.25" customHeight="1"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V82" s="210"/>
      <c r="BU82" s="210"/>
      <c r="BV82" s="210"/>
      <c r="BW82" s="210"/>
      <c r="BX82" s="210"/>
      <c r="BY82" s="210"/>
      <c r="BZ82" s="210"/>
      <c r="CA82" s="210"/>
      <c r="CB82" s="210"/>
      <c r="CC82" s="210"/>
      <c r="CD82" s="210"/>
      <c r="CE82" s="210"/>
      <c r="CF82" s="210"/>
      <c r="CG82" s="210"/>
      <c r="CH82" s="210"/>
      <c r="CI82" s="210"/>
      <c r="CJ82" s="210"/>
      <c r="CK82" s="210"/>
      <c r="CL82" s="210"/>
      <c r="CM82" s="210"/>
      <c r="CN82" s="210"/>
      <c r="CO82" s="210"/>
      <c r="CP82" s="210"/>
      <c r="CQ82" s="210"/>
      <c r="CR82" s="210"/>
      <c r="CS82" s="210"/>
      <c r="CT82" s="210"/>
      <c r="CU82" s="210"/>
      <c r="CV82" s="210"/>
      <c r="CW82" s="210"/>
      <c r="CX82" s="210"/>
      <c r="CY82" s="210"/>
      <c r="CZ82" s="210"/>
      <c r="DA82" s="210"/>
      <c r="DB82" s="210"/>
      <c r="DC82" s="210"/>
      <c r="DD82" s="210"/>
      <c r="DE82" s="210"/>
      <c r="DF82" s="210"/>
      <c r="DG82" s="210"/>
      <c r="DH82" s="210"/>
      <c r="DI82" s="210"/>
      <c r="DJ82" s="210"/>
      <c r="DK82" s="210"/>
      <c r="DL82" s="210"/>
      <c r="DM82" s="210"/>
      <c r="DN82" s="210"/>
      <c r="DO82" s="210"/>
      <c r="DP82" s="210"/>
      <c r="DQ82" s="210"/>
      <c r="DR82" s="210"/>
      <c r="DS82" s="210"/>
      <c r="DT82" s="210"/>
      <c r="DU82" s="210"/>
      <c r="DV82" s="210"/>
      <c r="DW82" s="210"/>
      <c r="DX82" s="210"/>
      <c r="DY82" s="210"/>
      <c r="DZ82" s="210"/>
      <c r="EA82" s="210"/>
      <c r="EB82" s="210"/>
      <c r="EC82" s="210"/>
      <c r="ED82" s="210"/>
      <c r="EE82" s="210"/>
      <c r="EF82" s="210"/>
      <c r="EG82" s="210"/>
      <c r="EH82" s="210"/>
      <c r="EI82" s="210"/>
      <c r="EJ82" s="210"/>
      <c r="EK82" s="210"/>
      <c r="EL82" s="210"/>
      <c r="EM82" s="210"/>
      <c r="EN82" s="210"/>
      <c r="EO82" s="210"/>
      <c r="EP82" s="210"/>
      <c r="EQ82" s="210"/>
      <c r="ER82" s="210"/>
      <c r="ES82" s="210"/>
      <c r="ET82" s="210"/>
      <c r="EU82" s="210"/>
      <c r="EV82" s="210"/>
      <c r="EW82" s="210"/>
      <c r="EX82" s="210"/>
      <c r="EY82" s="210"/>
      <c r="EZ82" s="210"/>
      <c r="FA82" s="210"/>
      <c r="FB82" s="210"/>
      <c r="FC82" s="210"/>
      <c r="FD82" s="210"/>
      <c r="FE82" s="210"/>
      <c r="FF82" s="210"/>
      <c r="FG82" s="210"/>
      <c r="FH82" s="210"/>
      <c r="FI82" s="210"/>
      <c r="FJ82" s="210"/>
      <c r="FK82" s="210"/>
      <c r="FL82" s="210"/>
      <c r="FM82" s="210"/>
      <c r="FN82" s="210"/>
      <c r="FO82" s="210"/>
      <c r="FP82" s="210"/>
      <c r="FQ82" s="210"/>
      <c r="FR82" s="210"/>
      <c r="FS82" s="210"/>
      <c r="FT82" s="210"/>
      <c r="FU82" s="210"/>
      <c r="FV82" s="210"/>
      <c r="FW82" s="210"/>
      <c r="FX82" s="210"/>
      <c r="FY82" s="210"/>
      <c r="FZ82" s="210"/>
      <c r="GA82" s="210"/>
      <c r="GB82" s="210"/>
      <c r="GC82" s="210"/>
      <c r="GD82" s="210"/>
      <c r="GE82" s="210"/>
      <c r="GF82" s="210"/>
      <c r="GG82" s="210"/>
      <c r="GH82" s="210"/>
      <c r="GI82" s="210"/>
      <c r="GJ82" s="210"/>
      <c r="GK82" s="210"/>
      <c r="GL82" s="210"/>
      <c r="GM82" s="210"/>
      <c r="GN82" s="210"/>
      <c r="GO82" s="210"/>
      <c r="GP82" s="210"/>
      <c r="GQ82" s="210"/>
      <c r="GR82" s="210"/>
      <c r="GS82" s="210"/>
      <c r="GT82" s="210"/>
      <c r="GU82" s="210"/>
      <c r="GV82" s="210"/>
      <c r="GW82" s="210"/>
      <c r="GX82" s="210"/>
      <c r="GY82" s="210"/>
      <c r="GZ82" s="210"/>
      <c r="HA82" s="210"/>
      <c r="HB82" s="210"/>
      <c r="HC82" s="210"/>
      <c r="HD82" s="210"/>
      <c r="HE82" s="210"/>
      <c r="HF82" s="210"/>
      <c r="HG82" s="210"/>
      <c r="HH82" s="210"/>
      <c r="HI82" s="210"/>
      <c r="HJ82" s="210"/>
      <c r="HK82" s="210"/>
      <c r="HL82" s="210"/>
      <c r="HM82" s="210"/>
      <c r="HN82" s="210"/>
      <c r="HO82" s="210"/>
      <c r="HP82" s="210"/>
      <c r="HQ82" s="210"/>
      <c r="HR82" s="210"/>
      <c r="HS82" s="210"/>
      <c r="HT82" s="210"/>
      <c r="HU82" s="210"/>
      <c r="HV82" s="210"/>
      <c r="HW82" s="210"/>
      <c r="HX82" s="210"/>
      <c r="HY82" s="210"/>
      <c r="HZ82" s="210"/>
      <c r="IA82" s="210"/>
      <c r="IB82" s="210"/>
      <c r="IC82" s="210"/>
      <c r="ID82" s="210"/>
      <c r="IE82" s="210"/>
      <c r="IF82" s="210"/>
      <c r="IG82" s="210"/>
      <c r="IH82" s="210"/>
      <c r="II82" s="210"/>
      <c r="IJ82" s="210"/>
      <c r="IK82" s="210"/>
      <c r="IL82" s="210"/>
      <c r="IM82" s="210"/>
      <c r="IN82" s="210"/>
      <c r="IO82" s="210"/>
      <c r="IP82" s="210"/>
      <c r="IQ82" s="210"/>
      <c r="IR82" s="210"/>
      <c r="IS82" s="210"/>
      <c r="IT82" s="210"/>
      <c r="IU82" s="210"/>
      <c r="IV82" s="210"/>
      <c r="IW82" s="210"/>
      <c r="IX82" s="210"/>
      <c r="IY82" s="210"/>
      <c r="IZ82" s="210"/>
      <c r="JA82" s="210"/>
      <c r="JB82" s="210"/>
      <c r="JC82" s="210"/>
      <c r="JD82" s="210"/>
      <c r="JE82" s="210"/>
      <c r="JF82" s="210"/>
      <c r="JG82" s="210"/>
      <c r="JH82" s="210"/>
      <c r="JI82" s="210"/>
      <c r="JJ82" s="210"/>
      <c r="JK82" s="210"/>
      <c r="JL82" s="210"/>
      <c r="JM82" s="210"/>
      <c r="JN82" s="210"/>
      <c r="JO82" s="210"/>
      <c r="JP82" s="210"/>
      <c r="JQ82" s="210"/>
      <c r="JR82" s="210"/>
      <c r="JS82" s="210"/>
      <c r="JT82" s="210"/>
      <c r="JU82" s="210"/>
      <c r="JV82" s="210"/>
      <c r="JW82" s="210"/>
      <c r="JX82" s="210"/>
      <c r="JY82" s="210"/>
      <c r="JZ82" s="210"/>
      <c r="KA82" s="210"/>
      <c r="KB82" s="210"/>
      <c r="KC82" s="210"/>
      <c r="KD82" s="210"/>
      <c r="KE82" s="210"/>
      <c r="KF82" s="210"/>
      <c r="KG82" s="210"/>
      <c r="KH82" s="210"/>
      <c r="KI82" s="210"/>
      <c r="KJ82" s="210"/>
      <c r="KK82" s="210"/>
      <c r="KL82" s="210"/>
      <c r="KM82" s="210"/>
      <c r="KN82" s="210"/>
      <c r="KO82" s="210"/>
      <c r="KP82" s="210"/>
      <c r="KQ82" s="210"/>
      <c r="KR82" s="210"/>
      <c r="KS82" s="210"/>
      <c r="KT82" s="210"/>
      <c r="KU82" s="210"/>
      <c r="KV82" s="210"/>
      <c r="KW82" s="210"/>
      <c r="KX82" s="210"/>
      <c r="KY82" s="210"/>
      <c r="KZ82" s="210"/>
      <c r="LA82" s="210"/>
      <c r="LB82" s="210"/>
      <c r="LC82" s="210"/>
      <c r="LD82" s="210"/>
      <c r="LE82" s="210"/>
      <c r="LF82" s="210"/>
      <c r="LG82" s="210"/>
      <c r="LH82" s="210"/>
      <c r="LI82" s="210"/>
      <c r="LJ82" s="210"/>
      <c r="LK82" s="210"/>
      <c r="LL82" s="210"/>
      <c r="LM82" s="210"/>
      <c r="LN82" s="210"/>
      <c r="LO82" s="210"/>
      <c r="LP82" s="210"/>
      <c r="LQ82" s="210"/>
      <c r="LR82" s="210"/>
      <c r="LS82" s="210"/>
      <c r="LT82" s="210"/>
      <c r="LU82" s="210"/>
      <c r="LV82" s="210"/>
      <c r="LW82" s="210"/>
      <c r="LX82" s="210"/>
      <c r="LY82" s="210"/>
      <c r="LZ82" s="210"/>
      <c r="MA82" s="210"/>
      <c r="MB82" s="210"/>
      <c r="MC82" s="210"/>
      <c r="MD82" s="210"/>
      <c r="ME82" s="210"/>
      <c r="MF82" s="210"/>
    </row>
    <row r="83" spans="22:344" ht="20.25" customHeight="1">
      <c r="V83" s="210"/>
      <c r="W83" s="210"/>
      <c r="X83" s="210"/>
      <c r="Y83" s="210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0"/>
      <c r="AK83" s="210"/>
      <c r="AL83" s="210"/>
      <c r="AM83" s="210"/>
      <c r="AV83" s="210"/>
      <c r="BU83" s="210"/>
      <c r="BV83" s="210"/>
      <c r="BW83" s="210"/>
      <c r="BX83" s="210"/>
      <c r="BY83" s="210"/>
      <c r="BZ83" s="210"/>
      <c r="CA83" s="210"/>
      <c r="CB83" s="210"/>
      <c r="CC83" s="210"/>
      <c r="CD83" s="210"/>
      <c r="CE83" s="210"/>
      <c r="CF83" s="210"/>
      <c r="CG83" s="210"/>
      <c r="CH83" s="210"/>
      <c r="CI83" s="210"/>
      <c r="CJ83" s="210"/>
      <c r="CK83" s="210"/>
      <c r="CL83" s="210"/>
      <c r="CM83" s="210"/>
      <c r="CN83" s="210"/>
      <c r="CO83" s="210"/>
      <c r="CP83" s="210"/>
      <c r="CQ83" s="210"/>
      <c r="CR83" s="210"/>
      <c r="CS83" s="210"/>
      <c r="CT83" s="210"/>
      <c r="CU83" s="210"/>
      <c r="CV83" s="210"/>
      <c r="CW83" s="210"/>
      <c r="CX83" s="210"/>
      <c r="CY83" s="210"/>
      <c r="CZ83" s="210"/>
      <c r="DA83" s="210"/>
      <c r="DB83" s="210"/>
      <c r="DC83" s="210"/>
      <c r="DD83" s="210"/>
      <c r="DE83" s="210"/>
      <c r="DF83" s="210"/>
      <c r="DG83" s="210"/>
      <c r="DH83" s="210"/>
      <c r="DI83" s="210"/>
      <c r="DJ83" s="210"/>
      <c r="DK83" s="210"/>
      <c r="DL83" s="210"/>
      <c r="DM83" s="210"/>
      <c r="DN83" s="210"/>
      <c r="DO83" s="210"/>
      <c r="DP83" s="210"/>
      <c r="DQ83" s="210"/>
      <c r="DR83" s="210"/>
      <c r="DS83" s="210"/>
      <c r="DT83" s="210"/>
      <c r="DU83" s="210"/>
      <c r="DV83" s="210"/>
      <c r="DW83" s="210"/>
      <c r="DX83" s="210"/>
      <c r="DY83" s="210"/>
      <c r="DZ83" s="210"/>
      <c r="EA83" s="210"/>
      <c r="EB83" s="210"/>
      <c r="EC83" s="210"/>
      <c r="ED83" s="210"/>
      <c r="EE83" s="210"/>
      <c r="EF83" s="210"/>
      <c r="EG83" s="210"/>
      <c r="EH83" s="210"/>
      <c r="EI83" s="210"/>
      <c r="EJ83" s="210"/>
      <c r="EK83" s="210"/>
      <c r="EL83" s="210"/>
      <c r="EM83" s="210"/>
      <c r="EN83" s="210"/>
      <c r="EO83" s="210"/>
      <c r="EP83" s="210"/>
      <c r="EQ83" s="210"/>
      <c r="ER83" s="210"/>
      <c r="ES83" s="210"/>
      <c r="ET83" s="210"/>
      <c r="EU83" s="210"/>
      <c r="EV83" s="210"/>
      <c r="EW83" s="210"/>
      <c r="EX83" s="210"/>
      <c r="EY83" s="210"/>
      <c r="EZ83" s="210"/>
      <c r="FA83" s="210"/>
      <c r="FB83" s="210"/>
      <c r="FC83" s="210"/>
      <c r="FD83" s="210"/>
      <c r="FE83" s="210"/>
      <c r="FF83" s="210"/>
      <c r="FG83" s="210"/>
      <c r="FH83" s="210"/>
      <c r="FI83" s="210"/>
      <c r="FJ83" s="210"/>
      <c r="FK83" s="210"/>
      <c r="FL83" s="210"/>
      <c r="FM83" s="210"/>
      <c r="FN83" s="210"/>
      <c r="FO83" s="210"/>
      <c r="FP83" s="210"/>
      <c r="FQ83" s="210"/>
      <c r="FR83" s="210"/>
      <c r="FS83" s="210"/>
      <c r="FT83" s="210"/>
      <c r="FU83" s="210"/>
      <c r="FV83" s="210"/>
      <c r="FW83" s="210"/>
      <c r="FX83" s="210"/>
      <c r="FY83" s="210"/>
      <c r="FZ83" s="210"/>
      <c r="GA83" s="210"/>
      <c r="GB83" s="210"/>
      <c r="GC83" s="210"/>
      <c r="GD83" s="210"/>
      <c r="GE83" s="210"/>
      <c r="GF83" s="210"/>
      <c r="GG83" s="210"/>
      <c r="GH83" s="210"/>
      <c r="GI83" s="210"/>
      <c r="GJ83" s="210"/>
      <c r="GK83" s="210"/>
      <c r="GL83" s="210"/>
      <c r="GM83" s="210"/>
      <c r="GN83" s="210"/>
      <c r="GO83" s="210"/>
      <c r="GP83" s="210"/>
      <c r="GQ83" s="210"/>
      <c r="GR83" s="210"/>
      <c r="GS83" s="210"/>
      <c r="GT83" s="210"/>
      <c r="GU83" s="210"/>
      <c r="GV83" s="210"/>
      <c r="GW83" s="210"/>
      <c r="GX83" s="210"/>
      <c r="GY83" s="210"/>
      <c r="GZ83" s="210"/>
      <c r="HA83" s="210"/>
      <c r="HB83" s="210"/>
      <c r="HC83" s="210"/>
      <c r="HD83" s="210"/>
      <c r="HE83" s="210"/>
      <c r="HF83" s="210"/>
      <c r="HG83" s="210"/>
      <c r="HH83" s="210"/>
      <c r="HI83" s="210"/>
      <c r="HJ83" s="210"/>
      <c r="HK83" s="210"/>
      <c r="HL83" s="210"/>
      <c r="HM83" s="210"/>
      <c r="HN83" s="210"/>
      <c r="HO83" s="210"/>
      <c r="HP83" s="210"/>
      <c r="HQ83" s="210"/>
      <c r="HR83" s="210"/>
      <c r="HS83" s="210"/>
      <c r="HT83" s="210"/>
      <c r="HU83" s="210"/>
      <c r="HV83" s="210"/>
      <c r="HW83" s="210"/>
      <c r="HX83" s="210"/>
      <c r="HY83" s="210"/>
      <c r="HZ83" s="210"/>
      <c r="IA83" s="210"/>
      <c r="IB83" s="210"/>
      <c r="IC83" s="210"/>
      <c r="ID83" s="210"/>
      <c r="IE83" s="210"/>
      <c r="IF83" s="210"/>
      <c r="IG83" s="210"/>
      <c r="IH83" s="210"/>
      <c r="II83" s="210"/>
      <c r="IJ83" s="210"/>
      <c r="IK83" s="210"/>
      <c r="IL83" s="210"/>
      <c r="IM83" s="210"/>
      <c r="IN83" s="210"/>
      <c r="IO83" s="210"/>
      <c r="IP83" s="210"/>
      <c r="IQ83" s="210"/>
      <c r="IR83" s="210"/>
      <c r="IS83" s="210"/>
      <c r="IT83" s="210"/>
      <c r="IU83" s="210"/>
      <c r="IV83" s="210"/>
      <c r="IW83" s="210"/>
      <c r="IX83" s="210"/>
      <c r="IY83" s="210"/>
      <c r="IZ83" s="210"/>
      <c r="JA83" s="210"/>
      <c r="JB83" s="210"/>
      <c r="JC83" s="210"/>
      <c r="JD83" s="210"/>
      <c r="JE83" s="210"/>
      <c r="JF83" s="210"/>
      <c r="JG83" s="210"/>
      <c r="JH83" s="210"/>
      <c r="JI83" s="210"/>
      <c r="JJ83" s="210"/>
      <c r="JK83" s="210"/>
      <c r="JL83" s="210"/>
      <c r="JM83" s="210"/>
      <c r="JN83" s="210"/>
      <c r="JO83" s="210"/>
      <c r="JP83" s="210"/>
      <c r="JQ83" s="210"/>
      <c r="JR83" s="210"/>
      <c r="JS83" s="210"/>
      <c r="JT83" s="210"/>
      <c r="JU83" s="210"/>
      <c r="JV83" s="210"/>
      <c r="JW83" s="210"/>
      <c r="JX83" s="210"/>
      <c r="JY83" s="210"/>
      <c r="JZ83" s="210"/>
      <c r="KA83" s="210"/>
      <c r="KB83" s="210"/>
      <c r="KC83" s="210"/>
      <c r="KD83" s="210"/>
      <c r="KE83" s="210"/>
      <c r="KF83" s="210"/>
      <c r="KG83" s="210"/>
      <c r="KH83" s="210"/>
      <c r="KI83" s="210"/>
      <c r="KJ83" s="210"/>
      <c r="KK83" s="210"/>
      <c r="KL83" s="210"/>
      <c r="KM83" s="210"/>
      <c r="KN83" s="210"/>
      <c r="KO83" s="210"/>
      <c r="KP83" s="210"/>
      <c r="KQ83" s="210"/>
      <c r="KR83" s="210"/>
      <c r="KS83" s="210"/>
      <c r="KT83" s="210"/>
      <c r="KU83" s="210"/>
      <c r="KV83" s="210"/>
      <c r="KW83" s="210"/>
      <c r="KX83" s="210"/>
      <c r="KY83" s="210"/>
      <c r="KZ83" s="210"/>
      <c r="LA83" s="210"/>
      <c r="LB83" s="210"/>
      <c r="LC83" s="210"/>
      <c r="LD83" s="210"/>
      <c r="LE83" s="210"/>
      <c r="LF83" s="210"/>
      <c r="LG83" s="210"/>
      <c r="LH83" s="210"/>
      <c r="LI83" s="210"/>
      <c r="LJ83" s="210"/>
      <c r="LK83" s="210"/>
      <c r="LL83" s="210"/>
      <c r="LM83" s="210"/>
      <c r="LN83" s="210"/>
      <c r="LO83" s="210"/>
      <c r="LP83" s="210"/>
      <c r="LQ83" s="210"/>
      <c r="LR83" s="210"/>
      <c r="LS83" s="210"/>
      <c r="LT83" s="210"/>
      <c r="LU83" s="210"/>
      <c r="LV83" s="210"/>
      <c r="LW83" s="210"/>
      <c r="LX83" s="210"/>
      <c r="LY83" s="210"/>
      <c r="LZ83" s="210"/>
      <c r="MA83" s="210"/>
      <c r="MB83" s="210"/>
      <c r="MC83" s="210"/>
      <c r="MD83" s="210"/>
      <c r="ME83" s="210"/>
      <c r="MF83" s="210"/>
    </row>
    <row r="84" spans="22:344" ht="20.25" customHeight="1">
      <c r="V84" s="210"/>
      <c r="W84" s="210"/>
      <c r="X84" s="210"/>
      <c r="Y84" s="210"/>
      <c r="Z84" s="210"/>
      <c r="AA84" s="210"/>
      <c r="AB84" s="210"/>
      <c r="AC84" s="210"/>
      <c r="AD84" s="210"/>
      <c r="AE84" s="210"/>
      <c r="AF84" s="210"/>
      <c r="AG84" s="210"/>
      <c r="AH84" s="210"/>
      <c r="AI84" s="210"/>
      <c r="AJ84" s="210"/>
      <c r="AK84" s="210"/>
      <c r="AL84" s="210"/>
      <c r="AM84" s="210"/>
      <c r="AV84" s="210"/>
      <c r="BU84" s="210"/>
      <c r="BV84" s="210"/>
      <c r="BW84" s="210"/>
      <c r="BX84" s="210"/>
      <c r="BY84" s="210"/>
      <c r="BZ84" s="210"/>
      <c r="CA84" s="210"/>
      <c r="CB84" s="210"/>
      <c r="CC84" s="210"/>
      <c r="CD84" s="210"/>
      <c r="CE84" s="210"/>
      <c r="CF84" s="210"/>
      <c r="CG84" s="210"/>
      <c r="CH84" s="210"/>
      <c r="CI84" s="210"/>
      <c r="CJ84" s="210"/>
      <c r="CK84" s="210"/>
      <c r="CL84" s="210"/>
      <c r="CM84" s="210"/>
      <c r="CN84" s="210"/>
      <c r="CO84" s="210"/>
      <c r="CP84" s="210"/>
      <c r="CQ84" s="210"/>
      <c r="CR84" s="210"/>
      <c r="CS84" s="210"/>
      <c r="CT84" s="210"/>
      <c r="CU84" s="210"/>
      <c r="CV84" s="210"/>
      <c r="CW84" s="210"/>
      <c r="CX84" s="210"/>
      <c r="CY84" s="210"/>
      <c r="CZ84" s="210"/>
      <c r="DA84" s="210"/>
      <c r="DB84" s="210"/>
      <c r="DC84" s="210"/>
      <c r="DD84" s="210"/>
      <c r="DE84" s="210"/>
      <c r="DF84" s="210"/>
      <c r="DG84" s="210"/>
      <c r="DH84" s="210"/>
      <c r="DI84" s="210"/>
      <c r="DJ84" s="210"/>
      <c r="DK84" s="210"/>
      <c r="DL84" s="210"/>
      <c r="DM84" s="210"/>
      <c r="DN84" s="210"/>
      <c r="DO84" s="210"/>
      <c r="DP84" s="210"/>
      <c r="DQ84" s="210"/>
      <c r="DR84" s="210"/>
      <c r="DS84" s="210"/>
      <c r="DT84" s="210"/>
      <c r="DU84" s="210"/>
      <c r="DV84" s="210"/>
      <c r="DW84" s="210"/>
      <c r="DX84" s="210"/>
      <c r="DY84" s="210"/>
      <c r="DZ84" s="210"/>
      <c r="EA84" s="210"/>
      <c r="EB84" s="210"/>
      <c r="EC84" s="210"/>
      <c r="ED84" s="210"/>
      <c r="EE84" s="210"/>
      <c r="EF84" s="210"/>
      <c r="EG84" s="210"/>
      <c r="EH84" s="210"/>
      <c r="EI84" s="210"/>
      <c r="EJ84" s="210"/>
      <c r="EK84" s="210"/>
      <c r="EL84" s="210"/>
      <c r="EM84" s="210"/>
      <c r="EN84" s="210"/>
      <c r="EO84" s="210"/>
      <c r="EP84" s="210"/>
      <c r="EQ84" s="210"/>
      <c r="ER84" s="210"/>
      <c r="ES84" s="210"/>
      <c r="ET84" s="210"/>
      <c r="EU84" s="210"/>
      <c r="EV84" s="210"/>
      <c r="EW84" s="210"/>
      <c r="EX84" s="210"/>
      <c r="EY84" s="210"/>
      <c r="EZ84" s="210"/>
      <c r="FA84" s="210"/>
      <c r="FB84" s="210"/>
      <c r="FC84" s="210"/>
      <c r="FD84" s="210"/>
      <c r="FE84" s="210"/>
      <c r="FF84" s="210"/>
      <c r="FG84" s="210"/>
      <c r="FH84" s="210"/>
      <c r="FI84" s="210"/>
      <c r="FJ84" s="210"/>
      <c r="FK84" s="210"/>
      <c r="FL84" s="210"/>
      <c r="FM84" s="210"/>
      <c r="FN84" s="210"/>
      <c r="FO84" s="210"/>
      <c r="FP84" s="210"/>
      <c r="FQ84" s="210"/>
      <c r="FR84" s="210"/>
      <c r="FS84" s="210"/>
      <c r="FT84" s="210"/>
      <c r="FU84" s="210"/>
      <c r="FV84" s="210"/>
      <c r="FW84" s="210"/>
      <c r="FX84" s="210"/>
      <c r="FY84" s="210"/>
      <c r="FZ84" s="210"/>
      <c r="GA84" s="210"/>
      <c r="GB84" s="210"/>
      <c r="GC84" s="210"/>
      <c r="GD84" s="210"/>
      <c r="GE84" s="210"/>
      <c r="GF84" s="210"/>
      <c r="GG84" s="210"/>
      <c r="GH84" s="210"/>
      <c r="GI84" s="210"/>
      <c r="GJ84" s="210"/>
      <c r="GK84" s="210"/>
      <c r="GL84" s="210"/>
      <c r="GM84" s="210"/>
      <c r="GN84" s="210"/>
      <c r="GO84" s="210"/>
      <c r="GP84" s="210"/>
      <c r="GQ84" s="210"/>
      <c r="GR84" s="210"/>
      <c r="GS84" s="210"/>
      <c r="GT84" s="210"/>
      <c r="GU84" s="210"/>
      <c r="GV84" s="210"/>
      <c r="GW84" s="210"/>
      <c r="GX84" s="210"/>
      <c r="GY84" s="210"/>
      <c r="GZ84" s="210"/>
      <c r="HA84" s="210"/>
      <c r="HB84" s="210"/>
      <c r="HC84" s="210"/>
      <c r="HD84" s="210"/>
      <c r="HE84" s="210"/>
      <c r="HF84" s="210"/>
      <c r="HG84" s="210"/>
      <c r="HH84" s="210"/>
      <c r="HI84" s="210"/>
      <c r="HJ84" s="210"/>
      <c r="HK84" s="210"/>
      <c r="HL84" s="210"/>
      <c r="HM84" s="210"/>
      <c r="HN84" s="210"/>
      <c r="HO84" s="210"/>
      <c r="HP84" s="210"/>
      <c r="HQ84" s="210"/>
      <c r="HR84" s="210"/>
      <c r="HS84" s="210"/>
      <c r="HT84" s="210"/>
      <c r="HU84" s="210"/>
      <c r="HV84" s="210"/>
      <c r="HW84" s="210"/>
      <c r="HX84" s="210"/>
      <c r="HY84" s="210"/>
      <c r="HZ84" s="210"/>
      <c r="IA84" s="210"/>
      <c r="IB84" s="210"/>
      <c r="IC84" s="210"/>
      <c r="ID84" s="210"/>
      <c r="IE84" s="210"/>
      <c r="IF84" s="210"/>
      <c r="IG84" s="210"/>
      <c r="IH84" s="210"/>
      <c r="II84" s="210"/>
      <c r="IJ84" s="210"/>
      <c r="IK84" s="210"/>
      <c r="IL84" s="210"/>
      <c r="IM84" s="210"/>
      <c r="IN84" s="210"/>
      <c r="IO84" s="210"/>
      <c r="IP84" s="210"/>
      <c r="IQ84" s="210"/>
      <c r="IR84" s="210"/>
      <c r="IS84" s="210"/>
      <c r="IT84" s="210"/>
      <c r="IU84" s="210"/>
      <c r="IV84" s="210"/>
      <c r="IW84" s="210"/>
      <c r="IX84" s="210"/>
      <c r="IY84" s="210"/>
      <c r="IZ84" s="210"/>
      <c r="JA84" s="210"/>
      <c r="JB84" s="210"/>
      <c r="JC84" s="210"/>
      <c r="JD84" s="210"/>
      <c r="JE84" s="210"/>
      <c r="JF84" s="210"/>
      <c r="JG84" s="210"/>
      <c r="JH84" s="210"/>
      <c r="JI84" s="210"/>
      <c r="JJ84" s="210"/>
      <c r="JK84" s="210"/>
      <c r="JL84" s="210"/>
      <c r="JM84" s="210"/>
      <c r="JN84" s="210"/>
      <c r="JO84" s="210"/>
      <c r="JP84" s="210"/>
      <c r="JQ84" s="210"/>
      <c r="JR84" s="210"/>
      <c r="JS84" s="210"/>
      <c r="JT84" s="210"/>
      <c r="JU84" s="210"/>
      <c r="JV84" s="210"/>
      <c r="JW84" s="210"/>
      <c r="JX84" s="210"/>
      <c r="JY84" s="210"/>
      <c r="JZ84" s="210"/>
      <c r="KA84" s="210"/>
      <c r="KB84" s="210"/>
      <c r="KC84" s="210"/>
      <c r="KD84" s="210"/>
      <c r="KE84" s="210"/>
      <c r="KF84" s="210"/>
      <c r="KG84" s="210"/>
      <c r="KH84" s="210"/>
      <c r="KI84" s="210"/>
      <c r="KJ84" s="210"/>
      <c r="KK84" s="210"/>
      <c r="KL84" s="210"/>
      <c r="KM84" s="210"/>
      <c r="KN84" s="210"/>
      <c r="KO84" s="210"/>
      <c r="KP84" s="210"/>
      <c r="KQ84" s="210"/>
      <c r="KR84" s="210"/>
      <c r="KS84" s="210"/>
      <c r="KT84" s="210"/>
      <c r="KU84" s="210"/>
      <c r="KV84" s="210"/>
      <c r="KW84" s="210"/>
      <c r="KX84" s="210"/>
      <c r="KY84" s="210"/>
      <c r="KZ84" s="210"/>
      <c r="LA84" s="210"/>
      <c r="LB84" s="210"/>
      <c r="LC84" s="210"/>
      <c r="LD84" s="210"/>
      <c r="LE84" s="210"/>
      <c r="LF84" s="210"/>
      <c r="LG84" s="210"/>
      <c r="LH84" s="210"/>
      <c r="LI84" s="210"/>
      <c r="LJ84" s="210"/>
      <c r="LK84" s="210"/>
      <c r="LL84" s="210"/>
      <c r="LM84" s="210"/>
      <c r="LN84" s="210"/>
      <c r="LO84" s="210"/>
      <c r="LP84" s="210"/>
      <c r="LQ84" s="210"/>
      <c r="LR84" s="210"/>
      <c r="LS84" s="210"/>
      <c r="LT84" s="210"/>
      <c r="LU84" s="210"/>
      <c r="LV84" s="210"/>
      <c r="LW84" s="210"/>
      <c r="LX84" s="210"/>
      <c r="LY84" s="210"/>
      <c r="LZ84" s="210"/>
      <c r="MA84" s="210"/>
      <c r="MB84" s="210"/>
      <c r="MC84" s="210"/>
      <c r="MD84" s="210"/>
      <c r="ME84" s="210"/>
      <c r="MF84" s="210"/>
    </row>
    <row r="85" spans="22:344" ht="20.25" customHeight="1"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V85" s="210"/>
      <c r="BU85" s="210"/>
      <c r="BV85" s="210"/>
      <c r="BW85" s="210"/>
      <c r="BX85" s="210"/>
      <c r="BY85" s="210"/>
      <c r="BZ85" s="210"/>
      <c r="CA85" s="210"/>
      <c r="CB85" s="210"/>
      <c r="CC85" s="210"/>
      <c r="CD85" s="210"/>
      <c r="CE85" s="210"/>
      <c r="CF85" s="210"/>
      <c r="CG85" s="210"/>
      <c r="CH85" s="210"/>
      <c r="CI85" s="210"/>
      <c r="CJ85" s="210"/>
      <c r="CK85" s="210"/>
      <c r="CL85" s="210"/>
      <c r="CM85" s="210"/>
      <c r="CN85" s="210"/>
      <c r="CO85" s="210"/>
      <c r="CP85" s="210"/>
      <c r="CQ85" s="210"/>
      <c r="CR85" s="210"/>
      <c r="CS85" s="210"/>
      <c r="CT85" s="210"/>
      <c r="CU85" s="210"/>
      <c r="CV85" s="210"/>
      <c r="CW85" s="210"/>
      <c r="CX85" s="210"/>
      <c r="CY85" s="210"/>
      <c r="CZ85" s="210"/>
      <c r="DA85" s="210"/>
      <c r="DB85" s="210"/>
      <c r="DC85" s="210"/>
      <c r="DD85" s="210"/>
      <c r="DE85" s="210"/>
      <c r="DF85" s="210"/>
      <c r="DG85" s="210"/>
      <c r="DH85" s="210"/>
      <c r="DI85" s="210"/>
      <c r="DJ85" s="210"/>
      <c r="DK85" s="210"/>
      <c r="DL85" s="210"/>
      <c r="DM85" s="210"/>
      <c r="DN85" s="210"/>
      <c r="DO85" s="210"/>
      <c r="DP85" s="210"/>
      <c r="DQ85" s="210"/>
      <c r="DR85" s="210"/>
      <c r="DS85" s="210"/>
      <c r="DT85" s="210"/>
      <c r="DU85" s="210"/>
      <c r="DV85" s="210"/>
      <c r="DW85" s="210"/>
      <c r="DX85" s="210"/>
      <c r="DY85" s="210"/>
      <c r="DZ85" s="210"/>
      <c r="EA85" s="210"/>
      <c r="EB85" s="210"/>
      <c r="EC85" s="210"/>
      <c r="ED85" s="210"/>
      <c r="EE85" s="210"/>
      <c r="EF85" s="210"/>
      <c r="EG85" s="210"/>
      <c r="EH85" s="210"/>
      <c r="EI85" s="210"/>
      <c r="EJ85" s="210"/>
      <c r="EK85" s="210"/>
      <c r="EL85" s="210"/>
      <c r="EM85" s="210"/>
      <c r="EN85" s="210"/>
      <c r="EO85" s="210"/>
      <c r="EP85" s="210"/>
      <c r="EQ85" s="210"/>
      <c r="ER85" s="210"/>
      <c r="ES85" s="210"/>
      <c r="ET85" s="210"/>
      <c r="EU85" s="210"/>
      <c r="EV85" s="210"/>
      <c r="EW85" s="210"/>
      <c r="EX85" s="210"/>
      <c r="EY85" s="210"/>
      <c r="EZ85" s="210"/>
      <c r="FA85" s="210"/>
      <c r="FB85" s="210"/>
      <c r="FC85" s="210"/>
      <c r="FD85" s="210"/>
      <c r="FE85" s="210"/>
      <c r="FF85" s="210"/>
      <c r="FG85" s="210"/>
      <c r="FH85" s="210"/>
      <c r="FI85" s="210"/>
      <c r="FJ85" s="210"/>
      <c r="FK85" s="210"/>
      <c r="FL85" s="210"/>
      <c r="FM85" s="210"/>
      <c r="FN85" s="210"/>
      <c r="FO85" s="210"/>
      <c r="FP85" s="210"/>
      <c r="FQ85" s="210"/>
      <c r="FR85" s="210"/>
      <c r="FS85" s="210"/>
      <c r="FT85" s="210"/>
      <c r="FU85" s="210"/>
      <c r="FV85" s="210"/>
      <c r="FW85" s="210"/>
      <c r="FX85" s="210"/>
      <c r="FY85" s="210"/>
      <c r="FZ85" s="210"/>
      <c r="GA85" s="210"/>
      <c r="GB85" s="210"/>
      <c r="GC85" s="210"/>
      <c r="GD85" s="210"/>
      <c r="GE85" s="210"/>
      <c r="GF85" s="210"/>
      <c r="GG85" s="210"/>
      <c r="GH85" s="210"/>
      <c r="GI85" s="210"/>
      <c r="GJ85" s="210"/>
      <c r="GK85" s="210"/>
      <c r="GL85" s="210"/>
      <c r="GM85" s="210"/>
      <c r="GN85" s="210"/>
      <c r="GO85" s="210"/>
      <c r="GP85" s="210"/>
      <c r="GQ85" s="210"/>
      <c r="GR85" s="210"/>
      <c r="GS85" s="210"/>
      <c r="GT85" s="210"/>
      <c r="GU85" s="210"/>
      <c r="GV85" s="210"/>
      <c r="GW85" s="210"/>
      <c r="GX85" s="210"/>
      <c r="GY85" s="210"/>
      <c r="GZ85" s="210"/>
      <c r="HA85" s="210"/>
      <c r="HB85" s="210"/>
      <c r="HC85" s="210"/>
      <c r="HD85" s="210"/>
      <c r="HE85" s="210"/>
      <c r="HF85" s="210"/>
      <c r="HG85" s="210"/>
      <c r="HH85" s="210"/>
      <c r="HI85" s="210"/>
      <c r="HJ85" s="210"/>
      <c r="HK85" s="210"/>
      <c r="HL85" s="210"/>
      <c r="HM85" s="210"/>
      <c r="HN85" s="210"/>
      <c r="HO85" s="210"/>
      <c r="HP85" s="210"/>
      <c r="HQ85" s="210"/>
      <c r="HR85" s="210"/>
      <c r="HS85" s="210"/>
      <c r="HT85" s="210"/>
      <c r="HU85" s="210"/>
      <c r="HV85" s="210"/>
      <c r="HW85" s="210"/>
      <c r="HX85" s="210"/>
      <c r="HY85" s="210"/>
      <c r="HZ85" s="210"/>
      <c r="IA85" s="210"/>
      <c r="IB85" s="210"/>
      <c r="IC85" s="210"/>
      <c r="ID85" s="210"/>
      <c r="IE85" s="210"/>
      <c r="IF85" s="210"/>
      <c r="IG85" s="210"/>
      <c r="IH85" s="210"/>
      <c r="II85" s="210"/>
      <c r="IJ85" s="210"/>
      <c r="IK85" s="210"/>
      <c r="IL85" s="210"/>
      <c r="IM85" s="210"/>
      <c r="IN85" s="210"/>
      <c r="IO85" s="210"/>
      <c r="IP85" s="210"/>
      <c r="IQ85" s="210"/>
      <c r="IR85" s="210"/>
      <c r="IS85" s="210"/>
      <c r="IT85" s="210"/>
      <c r="IU85" s="210"/>
      <c r="IV85" s="210"/>
      <c r="IW85" s="210"/>
      <c r="IX85" s="210"/>
      <c r="IY85" s="210"/>
      <c r="IZ85" s="210"/>
      <c r="JA85" s="210"/>
      <c r="JB85" s="210"/>
      <c r="JC85" s="210"/>
      <c r="JD85" s="210"/>
      <c r="JE85" s="210"/>
      <c r="JF85" s="210"/>
      <c r="JG85" s="210"/>
      <c r="JH85" s="210"/>
      <c r="JI85" s="210"/>
      <c r="JJ85" s="210"/>
      <c r="JK85" s="210"/>
      <c r="JL85" s="210"/>
      <c r="JM85" s="210"/>
      <c r="JN85" s="210"/>
      <c r="JO85" s="210"/>
      <c r="JP85" s="210"/>
      <c r="JQ85" s="210"/>
      <c r="JR85" s="210"/>
      <c r="JS85" s="210"/>
      <c r="JT85" s="210"/>
      <c r="JU85" s="210"/>
      <c r="JV85" s="210"/>
      <c r="JW85" s="210"/>
      <c r="JX85" s="210"/>
      <c r="JY85" s="210"/>
      <c r="JZ85" s="210"/>
      <c r="KA85" s="210"/>
      <c r="KB85" s="210"/>
      <c r="KC85" s="210"/>
      <c r="KD85" s="210"/>
      <c r="KE85" s="210"/>
      <c r="KF85" s="210"/>
      <c r="KG85" s="210"/>
      <c r="KH85" s="210"/>
      <c r="KI85" s="210"/>
      <c r="KJ85" s="210"/>
      <c r="KK85" s="210"/>
      <c r="KL85" s="210"/>
      <c r="KM85" s="210"/>
      <c r="KN85" s="210"/>
      <c r="KO85" s="210"/>
      <c r="KP85" s="210"/>
      <c r="KQ85" s="210"/>
      <c r="KR85" s="210"/>
      <c r="KS85" s="210"/>
      <c r="KT85" s="210"/>
      <c r="KU85" s="210"/>
      <c r="KV85" s="210"/>
      <c r="KW85" s="210"/>
      <c r="KX85" s="210"/>
      <c r="KY85" s="210"/>
      <c r="KZ85" s="210"/>
      <c r="LA85" s="210"/>
      <c r="LB85" s="210"/>
      <c r="LC85" s="210"/>
      <c r="LD85" s="210"/>
      <c r="LE85" s="210"/>
      <c r="LF85" s="210"/>
      <c r="LG85" s="210"/>
      <c r="LH85" s="210"/>
      <c r="LI85" s="210"/>
      <c r="LJ85" s="210"/>
      <c r="LK85" s="210"/>
      <c r="LL85" s="210"/>
      <c r="LM85" s="210"/>
      <c r="LN85" s="210"/>
      <c r="LO85" s="210"/>
      <c r="LP85" s="210"/>
      <c r="LQ85" s="210"/>
      <c r="LR85" s="210"/>
      <c r="LS85" s="210"/>
      <c r="LT85" s="210"/>
      <c r="LU85" s="210"/>
      <c r="LV85" s="210"/>
      <c r="LW85" s="210"/>
      <c r="LX85" s="210"/>
      <c r="LY85" s="210"/>
      <c r="LZ85" s="210"/>
      <c r="MA85" s="210"/>
      <c r="MB85" s="210"/>
      <c r="MC85" s="210"/>
      <c r="MD85" s="210"/>
      <c r="ME85" s="210"/>
      <c r="MF85" s="210"/>
    </row>
    <row r="86" spans="22:344" ht="20.25" customHeight="1">
      <c r="V86" s="210"/>
      <c r="W86" s="210"/>
      <c r="X86" s="210"/>
      <c r="Y86" s="210"/>
      <c r="Z86" s="210"/>
      <c r="AA86" s="210"/>
      <c r="AB86" s="210"/>
      <c r="AC86" s="210"/>
      <c r="AD86" s="210"/>
      <c r="AE86" s="210"/>
      <c r="AF86" s="210"/>
      <c r="AG86" s="210"/>
      <c r="AH86" s="210"/>
      <c r="AI86" s="210"/>
      <c r="AJ86" s="210"/>
      <c r="AK86" s="210"/>
      <c r="AL86" s="210"/>
      <c r="AM86" s="210"/>
      <c r="AV86" s="210"/>
      <c r="BU86" s="210"/>
      <c r="BV86" s="210"/>
      <c r="BW86" s="210"/>
      <c r="BX86" s="210"/>
      <c r="BY86" s="210"/>
      <c r="BZ86" s="210"/>
      <c r="CA86" s="210"/>
      <c r="CB86" s="210"/>
      <c r="CC86" s="210"/>
      <c r="CD86" s="210"/>
      <c r="CE86" s="210"/>
      <c r="CF86" s="210"/>
      <c r="CG86" s="210"/>
      <c r="CH86" s="210"/>
      <c r="CI86" s="210"/>
      <c r="CJ86" s="210"/>
      <c r="CK86" s="210"/>
      <c r="CL86" s="210"/>
      <c r="CM86" s="210"/>
      <c r="CN86" s="210"/>
      <c r="CO86" s="210"/>
      <c r="CP86" s="210"/>
      <c r="CQ86" s="210"/>
      <c r="CR86" s="210"/>
      <c r="CS86" s="210"/>
      <c r="CT86" s="210"/>
      <c r="CU86" s="210"/>
      <c r="CV86" s="210"/>
      <c r="CW86" s="210"/>
      <c r="CX86" s="210"/>
      <c r="CY86" s="210"/>
      <c r="CZ86" s="210"/>
      <c r="DA86" s="210"/>
      <c r="DB86" s="210"/>
      <c r="DC86" s="210"/>
      <c r="DD86" s="210"/>
      <c r="DE86" s="210"/>
      <c r="DF86" s="210"/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0"/>
      <c r="DX86" s="210"/>
      <c r="DY86" s="210"/>
      <c r="DZ86" s="210"/>
      <c r="EA86" s="210"/>
      <c r="EB86" s="210"/>
      <c r="EC86" s="210"/>
      <c r="ED86" s="210"/>
      <c r="EE86" s="210"/>
      <c r="EF86" s="210"/>
      <c r="EG86" s="210"/>
      <c r="EH86" s="210"/>
      <c r="EI86" s="210"/>
      <c r="EJ86" s="210"/>
      <c r="EK86" s="210"/>
      <c r="EL86" s="210"/>
      <c r="EM86" s="210"/>
      <c r="EN86" s="210"/>
      <c r="EO86" s="210"/>
      <c r="EP86" s="210"/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0"/>
      <c r="FL86" s="210"/>
      <c r="FM86" s="210"/>
      <c r="FN86" s="210"/>
      <c r="FO86" s="210"/>
      <c r="FP86" s="210"/>
      <c r="FQ86" s="210"/>
      <c r="FR86" s="210"/>
      <c r="FS86" s="210"/>
      <c r="FT86" s="210"/>
      <c r="FU86" s="210"/>
      <c r="FV86" s="210"/>
      <c r="FW86" s="210"/>
      <c r="FX86" s="210"/>
      <c r="FY86" s="210"/>
      <c r="FZ86" s="210"/>
      <c r="GA86" s="210"/>
      <c r="GB86" s="210"/>
      <c r="GC86" s="210"/>
      <c r="GD86" s="210"/>
      <c r="GE86" s="210"/>
      <c r="GF86" s="210"/>
      <c r="GG86" s="210"/>
      <c r="GH86" s="210"/>
      <c r="GI86" s="210"/>
      <c r="GJ86" s="210"/>
      <c r="GK86" s="210"/>
      <c r="GL86" s="210"/>
      <c r="GM86" s="210"/>
      <c r="GN86" s="210"/>
      <c r="GO86" s="210"/>
      <c r="GP86" s="210"/>
      <c r="GQ86" s="210"/>
      <c r="GR86" s="210"/>
      <c r="GS86" s="210"/>
      <c r="GT86" s="210"/>
      <c r="GU86" s="210"/>
      <c r="GV86" s="210"/>
      <c r="GW86" s="210"/>
      <c r="GX86" s="210"/>
      <c r="GY86" s="210"/>
      <c r="GZ86" s="210"/>
      <c r="HA86" s="210"/>
      <c r="HB86" s="210"/>
      <c r="HC86" s="210"/>
      <c r="HD86" s="210"/>
      <c r="HE86" s="210"/>
      <c r="HF86" s="210"/>
      <c r="HG86" s="210"/>
      <c r="HH86" s="210"/>
      <c r="HI86" s="210"/>
      <c r="HJ86" s="210"/>
      <c r="HK86" s="210"/>
      <c r="HL86" s="210"/>
      <c r="HM86" s="210"/>
      <c r="HN86" s="210"/>
      <c r="HO86" s="210"/>
      <c r="HP86" s="210"/>
      <c r="HQ86" s="210"/>
      <c r="HR86" s="210"/>
      <c r="HS86" s="210"/>
      <c r="HT86" s="210"/>
      <c r="HU86" s="210"/>
      <c r="HV86" s="210"/>
      <c r="HW86" s="210"/>
      <c r="HX86" s="210"/>
      <c r="HY86" s="210"/>
      <c r="HZ86" s="210"/>
      <c r="IA86" s="210"/>
      <c r="IB86" s="210"/>
      <c r="IC86" s="210"/>
      <c r="ID86" s="210"/>
      <c r="IE86" s="210"/>
      <c r="IF86" s="210"/>
      <c r="IG86" s="210"/>
      <c r="IH86" s="210"/>
      <c r="II86" s="210"/>
      <c r="IJ86" s="210"/>
      <c r="IK86" s="210"/>
      <c r="IL86" s="210"/>
      <c r="IM86" s="210"/>
      <c r="IN86" s="210"/>
      <c r="IO86" s="210"/>
      <c r="IP86" s="210"/>
      <c r="IQ86" s="210"/>
      <c r="IR86" s="210"/>
      <c r="IS86" s="210"/>
      <c r="IT86" s="210"/>
      <c r="IU86" s="210"/>
      <c r="IV86" s="210"/>
      <c r="IW86" s="210"/>
      <c r="IX86" s="210"/>
      <c r="IY86" s="210"/>
      <c r="IZ86" s="210"/>
      <c r="JA86" s="210"/>
      <c r="JB86" s="210"/>
      <c r="JC86" s="210"/>
      <c r="JD86" s="210"/>
      <c r="JE86" s="210"/>
      <c r="JF86" s="210"/>
      <c r="JG86" s="210"/>
      <c r="JH86" s="210"/>
      <c r="JI86" s="210"/>
      <c r="JJ86" s="210"/>
      <c r="JK86" s="210"/>
      <c r="JL86" s="210"/>
      <c r="JM86" s="210"/>
      <c r="JN86" s="210"/>
      <c r="JO86" s="210"/>
      <c r="JP86" s="210"/>
      <c r="JQ86" s="210"/>
      <c r="JR86" s="210"/>
      <c r="JS86" s="210"/>
      <c r="JT86" s="210"/>
      <c r="JU86" s="210"/>
      <c r="JV86" s="210"/>
      <c r="JW86" s="210"/>
      <c r="JX86" s="210"/>
      <c r="JY86" s="210"/>
      <c r="JZ86" s="210"/>
      <c r="KA86" s="210"/>
      <c r="KB86" s="210"/>
      <c r="KC86" s="210"/>
      <c r="KD86" s="210"/>
      <c r="KE86" s="210"/>
      <c r="KF86" s="210"/>
      <c r="KG86" s="210"/>
      <c r="KH86" s="210"/>
      <c r="KI86" s="210"/>
      <c r="KJ86" s="210"/>
      <c r="KK86" s="210"/>
      <c r="KL86" s="210"/>
      <c r="KM86" s="210"/>
      <c r="KN86" s="210"/>
      <c r="KO86" s="210"/>
      <c r="KP86" s="210"/>
      <c r="KQ86" s="210"/>
      <c r="KR86" s="210"/>
      <c r="KS86" s="210"/>
      <c r="KT86" s="210"/>
      <c r="KU86" s="210"/>
      <c r="KV86" s="210"/>
      <c r="KW86" s="210"/>
      <c r="KX86" s="210"/>
      <c r="KY86" s="210"/>
      <c r="KZ86" s="210"/>
      <c r="LA86" s="210"/>
      <c r="LB86" s="210"/>
      <c r="LC86" s="210"/>
      <c r="LD86" s="210"/>
      <c r="LE86" s="210"/>
      <c r="LF86" s="210"/>
      <c r="LG86" s="210"/>
      <c r="LH86" s="210"/>
      <c r="LI86" s="210"/>
      <c r="LJ86" s="210"/>
      <c r="LK86" s="210"/>
      <c r="LL86" s="210"/>
      <c r="LM86" s="210"/>
      <c r="LN86" s="210"/>
      <c r="LO86" s="210"/>
      <c r="LP86" s="210"/>
      <c r="LQ86" s="210"/>
      <c r="LR86" s="210"/>
      <c r="LS86" s="210"/>
      <c r="LT86" s="210"/>
      <c r="LU86" s="210"/>
      <c r="LV86" s="210"/>
      <c r="LW86" s="210"/>
      <c r="LX86" s="210"/>
      <c r="LY86" s="210"/>
      <c r="LZ86" s="210"/>
      <c r="MA86" s="210"/>
      <c r="MB86" s="210"/>
      <c r="MC86" s="210"/>
      <c r="MD86" s="210"/>
      <c r="ME86" s="210"/>
      <c r="MF86" s="210"/>
    </row>
    <row r="87" spans="22:344" ht="20.25" customHeight="1">
      <c r="V87" s="210"/>
      <c r="W87" s="210"/>
      <c r="X87" s="210"/>
      <c r="Y87" s="210"/>
      <c r="Z87" s="210"/>
      <c r="AA87" s="210"/>
      <c r="AB87" s="210"/>
      <c r="AC87" s="210"/>
      <c r="AD87" s="210"/>
      <c r="AE87" s="210"/>
      <c r="AF87" s="210"/>
      <c r="AG87" s="210"/>
      <c r="AH87" s="210"/>
      <c r="AI87" s="210"/>
      <c r="AJ87" s="210"/>
      <c r="AK87" s="210"/>
      <c r="AL87" s="210"/>
      <c r="AM87" s="210"/>
      <c r="AV87" s="210"/>
      <c r="BU87" s="210"/>
      <c r="BV87" s="210"/>
      <c r="BW87" s="210"/>
      <c r="BX87" s="210"/>
      <c r="BY87" s="210"/>
      <c r="BZ87" s="210"/>
      <c r="CA87" s="210"/>
      <c r="CB87" s="210"/>
      <c r="CC87" s="210"/>
      <c r="CD87" s="210"/>
      <c r="CE87" s="210"/>
      <c r="CF87" s="210"/>
      <c r="CG87" s="210"/>
      <c r="CH87" s="210"/>
      <c r="CI87" s="210"/>
      <c r="CJ87" s="210"/>
      <c r="CK87" s="210"/>
      <c r="CL87" s="210"/>
      <c r="CM87" s="210"/>
      <c r="CN87" s="210"/>
      <c r="CO87" s="210"/>
      <c r="CP87" s="210"/>
      <c r="CQ87" s="210"/>
      <c r="CR87" s="210"/>
      <c r="CS87" s="210"/>
      <c r="CT87" s="210"/>
      <c r="CU87" s="210"/>
      <c r="CV87" s="210"/>
      <c r="CW87" s="210"/>
      <c r="CX87" s="210"/>
      <c r="CY87" s="210"/>
      <c r="CZ87" s="210"/>
      <c r="DA87" s="210"/>
      <c r="DB87" s="210"/>
      <c r="DC87" s="210"/>
      <c r="DD87" s="210"/>
      <c r="DE87" s="210"/>
      <c r="DF87" s="210"/>
      <c r="DG87" s="210"/>
      <c r="DH87" s="210"/>
      <c r="DI87" s="210"/>
      <c r="DJ87" s="210"/>
      <c r="DK87" s="210"/>
      <c r="DL87" s="210"/>
      <c r="DM87" s="210"/>
      <c r="DN87" s="210"/>
      <c r="DO87" s="210"/>
      <c r="DP87" s="210"/>
      <c r="DQ87" s="210"/>
      <c r="DR87" s="210"/>
      <c r="DS87" s="210"/>
      <c r="DT87" s="210"/>
      <c r="DU87" s="210"/>
      <c r="DV87" s="210"/>
      <c r="DW87" s="210"/>
      <c r="DX87" s="210"/>
      <c r="DY87" s="210"/>
      <c r="DZ87" s="210"/>
      <c r="EA87" s="210"/>
      <c r="EB87" s="210"/>
      <c r="EC87" s="210"/>
      <c r="ED87" s="210"/>
      <c r="EE87" s="210"/>
      <c r="EF87" s="210"/>
      <c r="EG87" s="210"/>
      <c r="EH87" s="210"/>
      <c r="EI87" s="210"/>
      <c r="EJ87" s="210"/>
      <c r="EK87" s="210"/>
      <c r="EL87" s="210"/>
      <c r="EM87" s="210"/>
      <c r="EN87" s="210"/>
      <c r="EO87" s="210"/>
      <c r="EP87" s="210"/>
      <c r="EQ87" s="210"/>
      <c r="ER87" s="210"/>
      <c r="ES87" s="210"/>
      <c r="ET87" s="210"/>
      <c r="EU87" s="210"/>
      <c r="EV87" s="210"/>
      <c r="EW87" s="210"/>
      <c r="EX87" s="210"/>
      <c r="EY87" s="210"/>
      <c r="EZ87" s="210"/>
      <c r="FA87" s="210"/>
      <c r="FB87" s="210"/>
      <c r="FC87" s="210"/>
      <c r="FD87" s="210"/>
      <c r="FE87" s="210"/>
      <c r="FF87" s="210"/>
      <c r="FG87" s="210"/>
      <c r="FH87" s="210"/>
      <c r="FI87" s="210"/>
      <c r="FJ87" s="210"/>
      <c r="FK87" s="210"/>
      <c r="FL87" s="210"/>
      <c r="FM87" s="210"/>
      <c r="FN87" s="210"/>
      <c r="FO87" s="210"/>
      <c r="FP87" s="210"/>
      <c r="FQ87" s="210"/>
      <c r="FR87" s="210"/>
      <c r="FS87" s="210"/>
      <c r="FT87" s="210"/>
      <c r="FU87" s="210"/>
      <c r="FV87" s="210"/>
      <c r="FW87" s="210"/>
      <c r="FX87" s="210"/>
      <c r="FY87" s="210"/>
      <c r="FZ87" s="210"/>
      <c r="GA87" s="210"/>
      <c r="GB87" s="210"/>
      <c r="GC87" s="210"/>
      <c r="GD87" s="210"/>
      <c r="GE87" s="210"/>
      <c r="GF87" s="210"/>
      <c r="GG87" s="210"/>
      <c r="GH87" s="210"/>
      <c r="GI87" s="210"/>
      <c r="GJ87" s="210"/>
      <c r="GK87" s="210"/>
      <c r="GL87" s="210"/>
      <c r="GM87" s="210"/>
      <c r="GN87" s="210"/>
      <c r="GO87" s="210"/>
      <c r="GP87" s="210"/>
      <c r="GQ87" s="210"/>
      <c r="GR87" s="210"/>
      <c r="GS87" s="210"/>
      <c r="GT87" s="210"/>
      <c r="GU87" s="210"/>
      <c r="GV87" s="210"/>
      <c r="GW87" s="210"/>
      <c r="GX87" s="210"/>
      <c r="GY87" s="210"/>
      <c r="GZ87" s="210"/>
      <c r="HA87" s="210"/>
      <c r="HB87" s="210"/>
      <c r="HC87" s="210"/>
      <c r="HD87" s="210"/>
      <c r="HE87" s="210"/>
      <c r="HF87" s="210"/>
      <c r="HG87" s="210"/>
      <c r="HH87" s="210"/>
      <c r="HI87" s="210"/>
      <c r="HJ87" s="210"/>
      <c r="HK87" s="210"/>
      <c r="HL87" s="210"/>
      <c r="HM87" s="210"/>
      <c r="HN87" s="210"/>
      <c r="HO87" s="210"/>
      <c r="HP87" s="210"/>
      <c r="HQ87" s="210"/>
      <c r="HR87" s="210"/>
      <c r="HS87" s="210"/>
      <c r="HT87" s="210"/>
      <c r="HU87" s="210"/>
      <c r="HV87" s="210"/>
      <c r="HW87" s="210"/>
      <c r="HX87" s="210"/>
      <c r="HY87" s="210"/>
      <c r="HZ87" s="210"/>
      <c r="IA87" s="210"/>
      <c r="IB87" s="210"/>
      <c r="IC87" s="210"/>
      <c r="ID87" s="210"/>
      <c r="IE87" s="210"/>
      <c r="IF87" s="210"/>
      <c r="IG87" s="210"/>
      <c r="IH87" s="210"/>
      <c r="II87" s="210"/>
      <c r="IJ87" s="210"/>
      <c r="IK87" s="210"/>
      <c r="IL87" s="210"/>
      <c r="IM87" s="210"/>
      <c r="IN87" s="210"/>
      <c r="IO87" s="210"/>
      <c r="IP87" s="210"/>
      <c r="IQ87" s="210"/>
      <c r="IR87" s="210"/>
      <c r="IS87" s="210"/>
      <c r="IT87" s="210"/>
      <c r="IU87" s="210"/>
      <c r="IV87" s="210"/>
      <c r="IW87" s="210"/>
      <c r="IX87" s="210"/>
      <c r="IY87" s="210"/>
      <c r="IZ87" s="210"/>
      <c r="JA87" s="210"/>
      <c r="JB87" s="210"/>
      <c r="JC87" s="210"/>
      <c r="JD87" s="210"/>
      <c r="JE87" s="210"/>
      <c r="JF87" s="210"/>
      <c r="JG87" s="210"/>
      <c r="JH87" s="210"/>
      <c r="JI87" s="210"/>
      <c r="JJ87" s="210"/>
      <c r="JK87" s="210"/>
      <c r="JL87" s="210"/>
      <c r="JM87" s="210"/>
      <c r="JN87" s="210"/>
      <c r="JO87" s="210"/>
      <c r="JP87" s="210"/>
      <c r="JQ87" s="210"/>
      <c r="JR87" s="210"/>
      <c r="JS87" s="210"/>
      <c r="JT87" s="210"/>
      <c r="JU87" s="210"/>
      <c r="JV87" s="210"/>
      <c r="JW87" s="210"/>
      <c r="JX87" s="210"/>
      <c r="JY87" s="210"/>
      <c r="JZ87" s="210"/>
      <c r="KA87" s="210"/>
      <c r="KB87" s="210"/>
      <c r="KC87" s="210"/>
      <c r="KD87" s="210"/>
      <c r="KE87" s="210"/>
      <c r="KF87" s="210"/>
      <c r="KG87" s="210"/>
      <c r="KH87" s="210"/>
      <c r="KI87" s="210"/>
      <c r="KJ87" s="210"/>
      <c r="KK87" s="210"/>
      <c r="KL87" s="210"/>
      <c r="KM87" s="210"/>
      <c r="KN87" s="210"/>
      <c r="KO87" s="210"/>
      <c r="KP87" s="210"/>
      <c r="KQ87" s="210"/>
      <c r="KR87" s="210"/>
      <c r="KS87" s="210"/>
      <c r="KT87" s="210"/>
      <c r="KU87" s="210"/>
      <c r="KV87" s="210"/>
      <c r="KW87" s="210"/>
      <c r="KX87" s="210"/>
      <c r="KY87" s="210"/>
      <c r="KZ87" s="210"/>
      <c r="LA87" s="210"/>
      <c r="LB87" s="210"/>
      <c r="LC87" s="210"/>
      <c r="LD87" s="210"/>
      <c r="LE87" s="210"/>
      <c r="LF87" s="210"/>
      <c r="LG87" s="210"/>
      <c r="LH87" s="210"/>
      <c r="LI87" s="210"/>
      <c r="LJ87" s="210"/>
      <c r="LK87" s="210"/>
      <c r="LL87" s="210"/>
      <c r="LM87" s="210"/>
      <c r="LN87" s="210"/>
      <c r="LO87" s="210"/>
      <c r="LP87" s="210"/>
      <c r="LQ87" s="210"/>
      <c r="LR87" s="210"/>
      <c r="LS87" s="210"/>
      <c r="LT87" s="210"/>
      <c r="LU87" s="210"/>
      <c r="LV87" s="210"/>
      <c r="LW87" s="210"/>
      <c r="LX87" s="210"/>
      <c r="LY87" s="210"/>
      <c r="LZ87" s="210"/>
      <c r="MA87" s="210"/>
      <c r="MB87" s="210"/>
      <c r="MC87" s="210"/>
      <c r="MD87" s="210"/>
      <c r="ME87" s="210"/>
      <c r="MF87" s="210"/>
    </row>
    <row r="88" spans="22:344" ht="20.25" customHeight="1"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V88" s="210"/>
      <c r="BU88" s="210"/>
      <c r="BV88" s="210"/>
      <c r="BW88" s="210"/>
      <c r="BX88" s="210"/>
      <c r="BY88" s="210"/>
      <c r="BZ88" s="210"/>
      <c r="CA88" s="210"/>
      <c r="CB88" s="210"/>
      <c r="CC88" s="210"/>
      <c r="CD88" s="210"/>
      <c r="CE88" s="210"/>
      <c r="CF88" s="210"/>
      <c r="CG88" s="210"/>
      <c r="CH88" s="210"/>
      <c r="CI88" s="210"/>
      <c r="CJ88" s="210"/>
      <c r="CK88" s="210"/>
      <c r="CL88" s="210"/>
      <c r="CM88" s="210"/>
      <c r="CN88" s="210"/>
      <c r="CO88" s="210"/>
      <c r="CP88" s="210"/>
      <c r="CQ88" s="210"/>
      <c r="CR88" s="210"/>
      <c r="CS88" s="210"/>
      <c r="CT88" s="210"/>
      <c r="CU88" s="210"/>
      <c r="CV88" s="210"/>
      <c r="CW88" s="210"/>
      <c r="CX88" s="210"/>
      <c r="CY88" s="210"/>
      <c r="CZ88" s="210"/>
      <c r="DA88" s="210"/>
      <c r="DB88" s="210"/>
      <c r="DC88" s="210"/>
      <c r="DD88" s="210"/>
      <c r="DE88" s="210"/>
      <c r="DF88" s="210"/>
      <c r="DG88" s="210"/>
      <c r="DH88" s="210"/>
      <c r="DI88" s="210"/>
      <c r="DJ88" s="210"/>
      <c r="DK88" s="210"/>
      <c r="DL88" s="210"/>
      <c r="DM88" s="210"/>
      <c r="DN88" s="210"/>
      <c r="DO88" s="210"/>
      <c r="DP88" s="210"/>
      <c r="DQ88" s="210"/>
      <c r="DR88" s="210"/>
      <c r="DS88" s="210"/>
      <c r="DT88" s="210"/>
      <c r="DU88" s="210"/>
      <c r="DV88" s="210"/>
      <c r="DW88" s="210"/>
      <c r="DX88" s="210"/>
      <c r="DY88" s="210"/>
      <c r="DZ88" s="210"/>
      <c r="EA88" s="210"/>
      <c r="EB88" s="210"/>
      <c r="EC88" s="210"/>
      <c r="ED88" s="210"/>
      <c r="EE88" s="210"/>
      <c r="EF88" s="210"/>
      <c r="EG88" s="210"/>
      <c r="EH88" s="210"/>
      <c r="EI88" s="210"/>
      <c r="EJ88" s="210"/>
      <c r="EK88" s="210"/>
      <c r="EL88" s="210"/>
      <c r="EM88" s="210"/>
      <c r="EN88" s="210"/>
      <c r="EO88" s="210"/>
      <c r="EP88" s="210"/>
      <c r="EQ88" s="210"/>
      <c r="ER88" s="210"/>
      <c r="ES88" s="210"/>
      <c r="ET88" s="210"/>
      <c r="EU88" s="210"/>
      <c r="EV88" s="210"/>
      <c r="EW88" s="210"/>
      <c r="EX88" s="210"/>
      <c r="EY88" s="210"/>
      <c r="EZ88" s="210"/>
      <c r="FA88" s="210"/>
      <c r="FB88" s="210"/>
      <c r="FC88" s="210"/>
      <c r="FD88" s="210"/>
      <c r="FE88" s="210"/>
      <c r="FF88" s="210"/>
      <c r="FG88" s="210"/>
      <c r="FH88" s="210"/>
      <c r="FI88" s="210"/>
      <c r="FJ88" s="210"/>
      <c r="FK88" s="210"/>
      <c r="FL88" s="210"/>
      <c r="FM88" s="210"/>
      <c r="FN88" s="210"/>
      <c r="FO88" s="210"/>
      <c r="FP88" s="210"/>
      <c r="FQ88" s="210"/>
      <c r="FR88" s="210"/>
      <c r="FS88" s="210"/>
      <c r="FT88" s="210"/>
      <c r="FU88" s="210"/>
      <c r="FV88" s="210"/>
      <c r="FW88" s="210"/>
      <c r="FX88" s="210"/>
      <c r="FY88" s="210"/>
      <c r="FZ88" s="210"/>
      <c r="GA88" s="210"/>
      <c r="GB88" s="210"/>
      <c r="GC88" s="210"/>
      <c r="GD88" s="210"/>
      <c r="GE88" s="210"/>
      <c r="GF88" s="210"/>
      <c r="GG88" s="210"/>
      <c r="GH88" s="210"/>
      <c r="GI88" s="210"/>
      <c r="GJ88" s="210"/>
      <c r="GK88" s="210"/>
      <c r="GL88" s="210"/>
      <c r="GM88" s="210"/>
      <c r="GN88" s="210"/>
      <c r="GO88" s="210"/>
      <c r="GP88" s="210"/>
      <c r="GQ88" s="210"/>
      <c r="GR88" s="210"/>
      <c r="GS88" s="210"/>
      <c r="GT88" s="210"/>
      <c r="GU88" s="210"/>
      <c r="GV88" s="210"/>
      <c r="GW88" s="210"/>
      <c r="GX88" s="210"/>
      <c r="GY88" s="210"/>
      <c r="GZ88" s="210"/>
      <c r="HA88" s="210"/>
      <c r="HB88" s="210"/>
      <c r="HC88" s="210"/>
      <c r="HD88" s="210"/>
      <c r="HE88" s="210"/>
      <c r="HF88" s="210"/>
      <c r="HG88" s="210"/>
      <c r="HH88" s="210"/>
      <c r="HI88" s="210"/>
      <c r="HJ88" s="210"/>
      <c r="HK88" s="210"/>
      <c r="HL88" s="210"/>
      <c r="HM88" s="210"/>
      <c r="HN88" s="210"/>
      <c r="HO88" s="210"/>
      <c r="HP88" s="210"/>
      <c r="HQ88" s="210"/>
      <c r="HR88" s="210"/>
      <c r="HS88" s="210"/>
      <c r="HT88" s="210"/>
      <c r="HU88" s="210"/>
      <c r="HV88" s="210"/>
      <c r="HW88" s="210"/>
      <c r="HX88" s="210"/>
      <c r="HY88" s="210"/>
      <c r="HZ88" s="210"/>
      <c r="IA88" s="210"/>
      <c r="IB88" s="210"/>
      <c r="IC88" s="210"/>
      <c r="ID88" s="210"/>
      <c r="IE88" s="210"/>
      <c r="IF88" s="210"/>
      <c r="IG88" s="210"/>
      <c r="IH88" s="210"/>
      <c r="II88" s="210"/>
      <c r="IJ88" s="210"/>
      <c r="IK88" s="210"/>
      <c r="IL88" s="210"/>
      <c r="IM88" s="210"/>
      <c r="IN88" s="210"/>
      <c r="IO88" s="210"/>
      <c r="IP88" s="210"/>
      <c r="IQ88" s="210"/>
      <c r="IR88" s="210"/>
      <c r="IS88" s="210"/>
      <c r="IT88" s="210"/>
      <c r="IU88" s="210"/>
      <c r="IV88" s="210"/>
      <c r="IW88" s="210"/>
      <c r="IX88" s="210"/>
      <c r="IY88" s="210"/>
      <c r="IZ88" s="210"/>
      <c r="JA88" s="210"/>
      <c r="JB88" s="210"/>
      <c r="JC88" s="210"/>
      <c r="JD88" s="210"/>
      <c r="JE88" s="210"/>
      <c r="JF88" s="210"/>
      <c r="JG88" s="210"/>
      <c r="JH88" s="210"/>
      <c r="JI88" s="210"/>
      <c r="JJ88" s="210"/>
      <c r="JK88" s="210"/>
      <c r="JL88" s="210"/>
      <c r="JM88" s="210"/>
      <c r="JN88" s="210"/>
      <c r="JO88" s="210"/>
      <c r="JP88" s="210"/>
      <c r="JQ88" s="210"/>
      <c r="JR88" s="210"/>
      <c r="JS88" s="210"/>
      <c r="JT88" s="210"/>
      <c r="JU88" s="210"/>
      <c r="JV88" s="210"/>
      <c r="JW88" s="210"/>
      <c r="JX88" s="210"/>
      <c r="JY88" s="210"/>
      <c r="JZ88" s="210"/>
      <c r="KA88" s="210"/>
      <c r="KB88" s="210"/>
      <c r="KC88" s="210"/>
      <c r="KD88" s="210"/>
      <c r="KE88" s="210"/>
      <c r="KF88" s="210"/>
      <c r="KG88" s="210"/>
      <c r="KH88" s="210"/>
      <c r="KI88" s="210"/>
      <c r="KJ88" s="210"/>
      <c r="KK88" s="210"/>
      <c r="KL88" s="210"/>
      <c r="KM88" s="210"/>
      <c r="KN88" s="210"/>
      <c r="KO88" s="210"/>
      <c r="KP88" s="210"/>
      <c r="KQ88" s="210"/>
      <c r="KR88" s="210"/>
      <c r="KS88" s="210"/>
      <c r="KT88" s="210"/>
      <c r="KU88" s="210"/>
      <c r="KV88" s="210"/>
      <c r="KW88" s="210"/>
      <c r="KX88" s="210"/>
      <c r="KY88" s="210"/>
      <c r="KZ88" s="210"/>
      <c r="LA88" s="210"/>
      <c r="LB88" s="210"/>
      <c r="LC88" s="210"/>
      <c r="LD88" s="210"/>
      <c r="LE88" s="210"/>
      <c r="LF88" s="210"/>
      <c r="LG88" s="210"/>
      <c r="LH88" s="210"/>
      <c r="LI88" s="210"/>
      <c r="LJ88" s="210"/>
      <c r="LK88" s="210"/>
      <c r="LL88" s="210"/>
      <c r="LM88" s="210"/>
      <c r="LN88" s="210"/>
      <c r="LO88" s="210"/>
      <c r="LP88" s="210"/>
      <c r="LQ88" s="210"/>
      <c r="LR88" s="210"/>
      <c r="LS88" s="210"/>
      <c r="LT88" s="210"/>
      <c r="LU88" s="210"/>
      <c r="LV88" s="210"/>
      <c r="LW88" s="210"/>
      <c r="LX88" s="210"/>
      <c r="LY88" s="210"/>
      <c r="LZ88" s="210"/>
      <c r="MA88" s="210"/>
      <c r="MB88" s="210"/>
      <c r="MC88" s="210"/>
      <c r="MD88" s="210"/>
      <c r="ME88" s="210"/>
      <c r="MF88" s="210"/>
    </row>
    <row r="89" spans="22:344" ht="20.25" customHeight="1">
      <c r="V89" s="210"/>
      <c r="W89" s="210"/>
      <c r="X89" s="210"/>
      <c r="Y89" s="210"/>
      <c r="Z89" s="210"/>
      <c r="AA89" s="210"/>
      <c r="AB89" s="210"/>
      <c r="AC89" s="210"/>
      <c r="AD89" s="210"/>
      <c r="AE89" s="210"/>
      <c r="AF89" s="210"/>
      <c r="AG89" s="210"/>
      <c r="AH89" s="210"/>
      <c r="AI89" s="210"/>
      <c r="AJ89" s="210"/>
      <c r="AK89" s="210"/>
      <c r="AL89" s="210"/>
      <c r="AM89" s="210"/>
      <c r="AV89" s="210"/>
      <c r="BU89" s="210"/>
      <c r="BV89" s="210"/>
      <c r="BW89" s="210"/>
      <c r="BX89" s="210"/>
      <c r="BY89" s="210"/>
      <c r="BZ89" s="210"/>
      <c r="CA89" s="210"/>
      <c r="CB89" s="210"/>
      <c r="CC89" s="210"/>
      <c r="CD89" s="210"/>
      <c r="CE89" s="210"/>
      <c r="CF89" s="210"/>
      <c r="CG89" s="210"/>
      <c r="CH89" s="210"/>
      <c r="CI89" s="210"/>
      <c r="CJ89" s="210"/>
      <c r="CK89" s="210"/>
      <c r="CL89" s="210"/>
      <c r="CM89" s="210"/>
      <c r="CN89" s="210"/>
      <c r="CO89" s="210"/>
      <c r="CP89" s="210"/>
      <c r="CQ89" s="210"/>
      <c r="CR89" s="210"/>
      <c r="CS89" s="210"/>
      <c r="CT89" s="210"/>
      <c r="CU89" s="210"/>
      <c r="CV89" s="210"/>
      <c r="CW89" s="210"/>
      <c r="CX89" s="210"/>
      <c r="CY89" s="210"/>
      <c r="CZ89" s="210"/>
      <c r="DA89" s="210"/>
      <c r="DB89" s="210"/>
      <c r="DC89" s="210"/>
      <c r="DD89" s="210"/>
      <c r="DE89" s="210"/>
      <c r="DF89" s="210"/>
      <c r="DG89" s="210"/>
      <c r="DH89" s="210"/>
      <c r="DI89" s="210"/>
      <c r="DJ89" s="210"/>
      <c r="DK89" s="210"/>
      <c r="DL89" s="210"/>
      <c r="DM89" s="210"/>
      <c r="DN89" s="210"/>
      <c r="DO89" s="210"/>
      <c r="DP89" s="210"/>
      <c r="DQ89" s="210"/>
      <c r="DR89" s="210"/>
      <c r="DS89" s="210"/>
      <c r="DT89" s="210"/>
      <c r="DU89" s="210"/>
      <c r="DV89" s="210"/>
      <c r="DW89" s="210"/>
      <c r="DX89" s="210"/>
      <c r="DY89" s="210"/>
      <c r="DZ89" s="210"/>
      <c r="EA89" s="210"/>
      <c r="EB89" s="210"/>
      <c r="EC89" s="210"/>
      <c r="ED89" s="210"/>
      <c r="EE89" s="210"/>
      <c r="EF89" s="210"/>
      <c r="EG89" s="210"/>
      <c r="EH89" s="210"/>
      <c r="EI89" s="210"/>
      <c r="EJ89" s="210"/>
      <c r="EK89" s="210"/>
      <c r="EL89" s="210"/>
      <c r="EM89" s="210"/>
      <c r="EN89" s="210"/>
      <c r="EO89" s="210"/>
      <c r="EP89" s="210"/>
      <c r="EQ89" s="210"/>
      <c r="ER89" s="210"/>
      <c r="ES89" s="210"/>
      <c r="ET89" s="210"/>
      <c r="EU89" s="210"/>
      <c r="EV89" s="210"/>
      <c r="EW89" s="210"/>
      <c r="EX89" s="210"/>
      <c r="EY89" s="210"/>
      <c r="EZ89" s="210"/>
      <c r="FA89" s="210"/>
      <c r="FB89" s="210"/>
      <c r="FC89" s="210"/>
      <c r="FD89" s="210"/>
      <c r="FE89" s="210"/>
      <c r="FF89" s="210"/>
      <c r="FG89" s="210"/>
      <c r="FH89" s="210"/>
      <c r="FI89" s="210"/>
      <c r="FJ89" s="210"/>
      <c r="FK89" s="210"/>
      <c r="FL89" s="210"/>
      <c r="FM89" s="210"/>
      <c r="FN89" s="210"/>
      <c r="FO89" s="210"/>
      <c r="FP89" s="210"/>
      <c r="FQ89" s="210"/>
      <c r="FR89" s="210"/>
      <c r="FS89" s="210"/>
      <c r="FT89" s="210"/>
      <c r="FU89" s="210"/>
      <c r="FV89" s="210"/>
      <c r="FW89" s="210"/>
      <c r="FX89" s="210"/>
      <c r="FY89" s="210"/>
      <c r="FZ89" s="210"/>
      <c r="GA89" s="210"/>
      <c r="GB89" s="210"/>
      <c r="GC89" s="210"/>
      <c r="GD89" s="210"/>
      <c r="GE89" s="210"/>
      <c r="GF89" s="210"/>
      <c r="GG89" s="210"/>
      <c r="GH89" s="210"/>
      <c r="GI89" s="210"/>
      <c r="GJ89" s="210"/>
      <c r="GK89" s="210"/>
      <c r="GL89" s="210"/>
      <c r="GM89" s="210"/>
      <c r="GN89" s="210"/>
      <c r="GO89" s="210"/>
      <c r="GP89" s="210"/>
      <c r="GQ89" s="210"/>
      <c r="GR89" s="210"/>
      <c r="GS89" s="210"/>
      <c r="GT89" s="210"/>
      <c r="GU89" s="210"/>
      <c r="GV89" s="210"/>
      <c r="GW89" s="210"/>
      <c r="GX89" s="210"/>
      <c r="GY89" s="210"/>
      <c r="GZ89" s="210"/>
      <c r="HA89" s="210"/>
      <c r="HB89" s="210"/>
      <c r="HC89" s="210"/>
      <c r="HD89" s="210"/>
      <c r="HE89" s="210"/>
      <c r="HF89" s="210"/>
      <c r="HG89" s="210"/>
      <c r="HH89" s="210"/>
      <c r="HI89" s="210"/>
      <c r="HJ89" s="210"/>
      <c r="HK89" s="210"/>
      <c r="HL89" s="210"/>
      <c r="HM89" s="210"/>
      <c r="HN89" s="210"/>
      <c r="HO89" s="210"/>
      <c r="HP89" s="210"/>
      <c r="HQ89" s="210"/>
      <c r="HR89" s="210"/>
      <c r="HS89" s="210"/>
      <c r="HT89" s="210"/>
      <c r="HU89" s="210"/>
      <c r="HV89" s="210"/>
      <c r="HW89" s="210"/>
      <c r="HX89" s="210"/>
      <c r="HY89" s="210"/>
      <c r="HZ89" s="210"/>
      <c r="IA89" s="210"/>
      <c r="IB89" s="210"/>
      <c r="IC89" s="210"/>
      <c r="ID89" s="210"/>
      <c r="IE89" s="210"/>
      <c r="IF89" s="210"/>
      <c r="IG89" s="210"/>
      <c r="IH89" s="210"/>
      <c r="II89" s="210"/>
      <c r="IJ89" s="210"/>
      <c r="IK89" s="210"/>
      <c r="IL89" s="210"/>
      <c r="IM89" s="210"/>
      <c r="IN89" s="210"/>
      <c r="IO89" s="210"/>
      <c r="IP89" s="210"/>
      <c r="IQ89" s="210"/>
      <c r="IR89" s="210"/>
      <c r="IS89" s="210"/>
      <c r="IT89" s="210"/>
      <c r="IU89" s="210"/>
      <c r="IV89" s="210"/>
      <c r="IW89" s="210"/>
      <c r="IX89" s="210"/>
      <c r="IY89" s="210"/>
      <c r="IZ89" s="210"/>
      <c r="JA89" s="210"/>
      <c r="JB89" s="210"/>
      <c r="JC89" s="210"/>
      <c r="JD89" s="210"/>
      <c r="JE89" s="210"/>
      <c r="JF89" s="210"/>
      <c r="JG89" s="210"/>
      <c r="JH89" s="210"/>
      <c r="JI89" s="210"/>
      <c r="JJ89" s="210"/>
      <c r="JK89" s="210"/>
      <c r="JL89" s="210"/>
      <c r="JM89" s="210"/>
      <c r="JN89" s="210"/>
      <c r="JO89" s="210"/>
      <c r="JP89" s="210"/>
      <c r="JQ89" s="210"/>
      <c r="JR89" s="210"/>
      <c r="JS89" s="210"/>
      <c r="JT89" s="210"/>
      <c r="JU89" s="210"/>
      <c r="JV89" s="210"/>
      <c r="JW89" s="210"/>
      <c r="JX89" s="210"/>
      <c r="JY89" s="210"/>
      <c r="JZ89" s="210"/>
      <c r="KA89" s="210"/>
      <c r="KB89" s="210"/>
      <c r="KC89" s="210"/>
      <c r="KD89" s="210"/>
      <c r="KE89" s="210"/>
      <c r="KF89" s="210"/>
      <c r="KG89" s="210"/>
      <c r="KH89" s="210"/>
      <c r="KI89" s="210"/>
      <c r="KJ89" s="210"/>
      <c r="KK89" s="210"/>
      <c r="KL89" s="210"/>
      <c r="KM89" s="210"/>
      <c r="KN89" s="210"/>
      <c r="KO89" s="210"/>
      <c r="KP89" s="210"/>
      <c r="KQ89" s="210"/>
      <c r="KR89" s="210"/>
      <c r="KS89" s="210"/>
      <c r="KT89" s="210"/>
      <c r="KU89" s="210"/>
      <c r="KV89" s="210"/>
      <c r="KW89" s="210"/>
      <c r="KX89" s="210"/>
      <c r="KY89" s="210"/>
      <c r="KZ89" s="210"/>
      <c r="LA89" s="210"/>
      <c r="LB89" s="210"/>
      <c r="LC89" s="210"/>
      <c r="LD89" s="210"/>
      <c r="LE89" s="210"/>
      <c r="LF89" s="210"/>
      <c r="LG89" s="210"/>
      <c r="LH89" s="210"/>
      <c r="LI89" s="210"/>
      <c r="LJ89" s="210"/>
      <c r="LK89" s="210"/>
      <c r="LL89" s="210"/>
      <c r="LM89" s="210"/>
      <c r="LN89" s="210"/>
      <c r="LO89" s="210"/>
      <c r="LP89" s="210"/>
      <c r="LQ89" s="210"/>
      <c r="LR89" s="210"/>
      <c r="LS89" s="210"/>
      <c r="LT89" s="210"/>
      <c r="LU89" s="210"/>
      <c r="LV89" s="210"/>
      <c r="LW89" s="210"/>
      <c r="LX89" s="210"/>
      <c r="LY89" s="210"/>
      <c r="LZ89" s="210"/>
      <c r="MA89" s="210"/>
      <c r="MB89" s="210"/>
      <c r="MC89" s="210"/>
      <c r="MD89" s="210"/>
      <c r="ME89" s="210"/>
      <c r="MF89" s="210"/>
    </row>
    <row r="90" spans="22:344" ht="20.25" customHeight="1"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V90" s="210"/>
      <c r="BU90" s="210"/>
      <c r="BV90" s="210"/>
      <c r="BW90" s="210"/>
      <c r="BX90" s="210"/>
      <c r="BY90" s="210"/>
      <c r="BZ90" s="210"/>
      <c r="CA90" s="210"/>
      <c r="CB90" s="210"/>
      <c r="CC90" s="210"/>
      <c r="CD90" s="210"/>
      <c r="CE90" s="210"/>
      <c r="CF90" s="210"/>
      <c r="CG90" s="210"/>
      <c r="CH90" s="210"/>
      <c r="CI90" s="210"/>
      <c r="CJ90" s="210"/>
      <c r="CK90" s="210"/>
      <c r="CL90" s="210"/>
      <c r="CM90" s="210"/>
      <c r="CN90" s="210"/>
      <c r="CO90" s="210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10"/>
      <c r="DG90" s="210"/>
      <c r="DH90" s="210"/>
      <c r="DI90" s="210"/>
      <c r="DJ90" s="210"/>
      <c r="DK90" s="210"/>
      <c r="DL90" s="210"/>
      <c r="DM90" s="210"/>
      <c r="DN90" s="210"/>
      <c r="DO90" s="210"/>
      <c r="DP90" s="210"/>
      <c r="DQ90" s="210"/>
      <c r="DR90" s="210"/>
      <c r="DS90" s="210"/>
      <c r="DT90" s="210"/>
      <c r="DU90" s="210"/>
      <c r="DV90" s="210"/>
      <c r="DW90" s="210"/>
      <c r="DX90" s="210"/>
      <c r="DY90" s="210"/>
      <c r="DZ90" s="210"/>
      <c r="EA90" s="210"/>
      <c r="EB90" s="210"/>
      <c r="EC90" s="210"/>
      <c r="ED90" s="210"/>
      <c r="EE90" s="210"/>
      <c r="EF90" s="210"/>
      <c r="EG90" s="210"/>
      <c r="EH90" s="210"/>
      <c r="EI90" s="210"/>
      <c r="EJ90" s="210"/>
      <c r="EK90" s="210"/>
      <c r="EL90" s="210"/>
      <c r="EM90" s="210"/>
      <c r="EN90" s="210"/>
      <c r="EO90" s="210"/>
      <c r="EP90" s="210"/>
      <c r="EQ90" s="210"/>
      <c r="ER90" s="210"/>
      <c r="ES90" s="210"/>
      <c r="ET90" s="210"/>
      <c r="EU90" s="210"/>
      <c r="EV90" s="210"/>
      <c r="EW90" s="210"/>
      <c r="EX90" s="210"/>
      <c r="EY90" s="210"/>
      <c r="EZ90" s="210"/>
      <c r="FA90" s="210"/>
      <c r="FB90" s="210"/>
      <c r="FC90" s="210"/>
      <c r="FD90" s="210"/>
      <c r="FE90" s="210"/>
      <c r="FF90" s="210"/>
      <c r="FG90" s="210"/>
      <c r="FH90" s="210"/>
      <c r="FI90" s="210"/>
      <c r="FJ90" s="210"/>
      <c r="FK90" s="210"/>
      <c r="FL90" s="210"/>
      <c r="FM90" s="210"/>
      <c r="FN90" s="210"/>
      <c r="FO90" s="210"/>
      <c r="FP90" s="210"/>
      <c r="FQ90" s="210"/>
      <c r="FR90" s="210"/>
      <c r="FS90" s="210"/>
      <c r="FT90" s="210"/>
      <c r="FU90" s="210"/>
      <c r="FV90" s="210"/>
      <c r="FW90" s="210"/>
      <c r="FX90" s="210"/>
      <c r="FY90" s="210"/>
      <c r="FZ90" s="210"/>
      <c r="GA90" s="210"/>
      <c r="GB90" s="210"/>
      <c r="GC90" s="210"/>
      <c r="GD90" s="210"/>
      <c r="GE90" s="210"/>
      <c r="GF90" s="210"/>
      <c r="GG90" s="210"/>
      <c r="GH90" s="210"/>
      <c r="GI90" s="210"/>
      <c r="GJ90" s="210"/>
      <c r="GK90" s="210"/>
      <c r="GL90" s="210"/>
      <c r="GM90" s="210"/>
      <c r="GN90" s="210"/>
      <c r="GO90" s="210"/>
      <c r="GP90" s="210"/>
      <c r="GQ90" s="210"/>
      <c r="GR90" s="210"/>
      <c r="GS90" s="210"/>
      <c r="GT90" s="210"/>
      <c r="GU90" s="210"/>
      <c r="GV90" s="210"/>
      <c r="GW90" s="210"/>
      <c r="GX90" s="210"/>
      <c r="GY90" s="210"/>
      <c r="GZ90" s="210"/>
      <c r="HA90" s="210"/>
      <c r="HB90" s="210"/>
      <c r="HC90" s="210"/>
      <c r="HD90" s="210"/>
      <c r="HE90" s="210"/>
      <c r="HF90" s="210"/>
      <c r="HG90" s="210"/>
      <c r="HH90" s="210"/>
      <c r="HI90" s="210"/>
      <c r="HJ90" s="210"/>
      <c r="HK90" s="210"/>
      <c r="HL90" s="210"/>
      <c r="HM90" s="210"/>
      <c r="HN90" s="210"/>
      <c r="HO90" s="210"/>
      <c r="HP90" s="210"/>
      <c r="HQ90" s="210"/>
      <c r="HR90" s="210"/>
      <c r="HS90" s="210"/>
      <c r="HT90" s="210"/>
      <c r="HU90" s="210"/>
      <c r="HV90" s="210"/>
      <c r="HW90" s="210"/>
      <c r="HX90" s="210"/>
      <c r="HY90" s="210"/>
      <c r="HZ90" s="210"/>
      <c r="IA90" s="210"/>
      <c r="IB90" s="210"/>
      <c r="IC90" s="210"/>
      <c r="ID90" s="210"/>
      <c r="IE90" s="210"/>
      <c r="IF90" s="210"/>
      <c r="IG90" s="210"/>
      <c r="IH90" s="210"/>
      <c r="II90" s="210"/>
      <c r="IJ90" s="210"/>
      <c r="IK90" s="210"/>
      <c r="IL90" s="210"/>
      <c r="IM90" s="210"/>
      <c r="IN90" s="210"/>
      <c r="IO90" s="210"/>
      <c r="IP90" s="210"/>
      <c r="IQ90" s="210"/>
      <c r="IR90" s="210"/>
      <c r="IS90" s="210"/>
      <c r="IT90" s="210"/>
      <c r="IU90" s="210"/>
      <c r="IV90" s="210"/>
      <c r="IW90" s="210"/>
      <c r="IX90" s="210"/>
      <c r="IY90" s="210"/>
      <c r="IZ90" s="210"/>
      <c r="JA90" s="210"/>
      <c r="JB90" s="210"/>
      <c r="JC90" s="210"/>
      <c r="JD90" s="210"/>
      <c r="JE90" s="210"/>
      <c r="JF90" s="210"/>
      <c r="JG90" s="210"/>
      <c r="JH90" s="210"/>
      <c r="JI90" s="210"/>
      <c r="JJ90" s="210"/>
      <c r="JK90" s="210"/>
      <c r="JL90" s="210"/>
      <c r="JM90" s="210"/>
      <c r="JN90" s="210"/>
      <c r="JO90" s="210"/>
      <c r="JP90" s="210"/>
      <c r="JQ90" s="210"/>
      <c r="JR90" s="210"/>
      <c r="JS90" s="210"/>
      <c r="JT90" s="210"/>
      <c r="JU90" s="210"/>
      <c r="JV90" s="210"/>
      <c r="JW90" s="210"/>
      <c r="JX90" s="210"/>
      <c r="JY90" s="210"/>
      <c r="JZ90" s="210"/>
      <c r="KA90" s="210"/>
      <c r="KB90" s="210"/>
      <c r="KC90" s="210"/>
      <c r="KD90" s="210"/>
      <c r="KE90" s="210"/>
      <c r="KF90" s="210"/>
      <c r="KG90" s="210"/>
      <c r="KH90" s="210"/>
      <c r="KI90" s="210"/>
      <c r="KJ90" s="210"/>
      <c r="KK90" s="210"/>
      <c r="KL90" s="210"/>
      <c r="KM90" s="210"/>
      <c r="KN90" s="210"/>
      <c r="KO90" s="210"/>
      <c r="KP90" s="210"/>
      <c r="KQ90" s="210"/>
      <c r="KR90" s="210"/>
      <c r="KS90" s="210"/>
      <c r="KT90" s="210"/>
      <c r="KU90" s="210"/>
      <c r="KV90" s="210"/>
      <c r="KW90" s="210"/>
      <c r="KX90" s="210"/>
      <c r="KY90" s="210"/>
      <c r="KZ90" s="210"/>
      <c r="LA90" s="210"/>
      <c r="LB90" s="210"/>
      <c r="LC90" s="210"/>
      <c r="LD90" s="210"/>
      <c r="LE90" s="210"/>
      <c r="LF90" s="210"/>
      <c r="LG90" s="210"/>
      <c r="LH90" s="210"/>
      <c r="LI90" s="210"/>
      <c r="LJ90" s="210"/>
      <c r="LK90" s="210"/>
      <c r="LL90" s="210"/>
      <c r="LM90" s="210"/>
      <c r="LN90" s="210"/>
      <c r="LO90" s="210"/>
      <c r="LP90" s="210"/>
      <c r="LQ90" s="210"/>
      <c r="LR90" s="210"/>
      <c r="LS90" s="210"/>
      <c r="LT90" s="210"/>
      <c r="LU90" s="210"/>
      <c r="LV90" s="210"/>
      <c r="LW90" s="210"/>
      <c r="LX90" s="210"/>
      <c r="LY90" s="210"/>
      <c r="LZ90" s="210"/>
      <c r="MA90" s="210"/>
      <c r="MB90" s="210"/>
      <c r="MC90" s="210"/>
      <c r="MD90" s="210"/>
      <c r="ME90" s="210"/>
      <c r="MF90" s="210"/>
    </row>
    <row r="91" spans="22:344" ht="20.25" customHeight="1">
      <c r="V91" s="210"/>
      <c r="W91" s="210"/>
      <c r="X91" s="210"/>
      <c r="Y91" s="210"/>
      <c r="Z91" s="210"/>
      <c r="AA91" s="210"/>
      <c r="AB91" s="210"/>
      <c r="AC91" s="210"/>
      <c r="AD91" s="210"/>
      <c r="AE91" s="210"/>
      <c r="AF91" s="210"/>
      <c r="AG91" s="210"/>
      <c r="AH91" s="210"/>
      <c r="AI91" s="210"/>
      <c r="AJ91" s="210"/>
      <c r="AK91" s="210"/>
      <c r="AL91" s="210"/>
      <c r="AM91" s="210"/>
      <c r="AV91" s="210"/>
      <c r="BU91" s="210"/>
      <c r="BV91" s="210"/>
      <c r="BW91" s="210"/>
      <c r="BX91" s="210"/>
      <c r="BY91" s="210"/>
      <c r="BZ91" s="210"/>
      <c r="CA91" s="210"/>
      <c r="CB91" s="210"/>
      <c r="CC91" s="210"/>
      <c r="CD91" s="210"/>
      <c r="CE91" s="210"/>
      <c r="CF91" s="210"/>
      <c r="CG91" s="210"/>
      <c r="CH91" s="210"/>
      <c r="CI91" s="210"/>
      <c r="CJ91" s="210"/>
      <c r="CK91" s="210"/>
      <c r="CL91" s="210"/>
      <c r="CM91" s="210"/>
      <c r="CN91" s="210"/>
      <c r="CO91" s="210"/>
      <c r="CP91" s="210"/>
      <c r="CQ91" s="210"/>
      <c r="CR91" s="210"/>
      <c r="CS91" s="210"/>
      <c r="CT91" s="210"/>
      <c r="CU91" s="210"/>
      <c r="CV91" s="210"/>
      <c r="CW91" s="210"/>
      <c r="CX91" s="210"/>
      <c r="CY91" s="210"/>
      <c r="CZ91" s="210"/>
      <c r="DA91" s="210"/>
      <c r="DB91" s="210"/>
      <c r="DC91" s="210"/>
      <c r="DD91" s="210"/>
      <c r="DE91" s="210"/>
      <c r="DF91" s="210"/>
      <c r="DG91" s="210"/>
      <c r="DH91" s="210"/>
      <c r="DI91" s="210"/>
      <c r="DJ91" s="210"/>
      <c r="DK91" s="210"/>
      <c r="DL91" s="210"/>
      <c r="DM91" s="210"/>
      <c r="DN91" s="210"/>
      <c r="DO91" s="210"/>
      <c r="DP91" s="210"/>
      <c r="DQ91" s="210"/>
      <c r="DR91" s="210"/>
      <c r="DS91" s="210"/>
      <c r="DT91" s="210"/>
      <c r="DU91" s="210"/>
      <c r="DV91" s="210"/>
      <c r="DW91" s="210"/>
      <c r="DX91" s="210"/>
      <c r="DY91" s="210"/>
      <c r="DZ91" s="210"/>
      <c r="EA91" s="210"/>
      <c r="EB91" s="210"/>
      <c r="EC91" s="210"/>
      <c r="ED91" s="210"/>
      <c r="EE91" s="210"/>
      <c r="EF91" s="210"/>
      <c r="EG91" s="210"/>
      <c r="EH91" s="210"/>
      <c r="EI91" s="210"/>
      <c r="EJ91" s="210"/>
      <c r="EK91" s="210"/>
      <c r="EL91" s="210"/>
      <c r="EM91" s="210"/>
      <c r="EN91" s="210"/>
      <c r="EO91" s="210"/>
      <c r="EP91" s="210"/>
      <c r="EQ91" s="210"/>
      <c r="ER91" s="210"/>
      <c r="ES91" s="210"/>
      <c r="ET91" s="210"/>
      <c r="EU91" s="210"/>
      <c r="EV91" s="210"/>
      <c r="EW91" s="210"/>
      <c r="EX91" s="210"/>
      <c r="EY91" s="210"/>
      <c r="EZ91" s="210"/>
      <c r="FA91" s="210"/>
      <c r="FB91" s="210"/>
      <c r="FC91" s="210"/>
      <c r="FD91" s="210"/>
      <c r="FE91" s="210"/>
      <c r="FF91" s="210"/>
      <c r="FG91" s="210"/>
      <c r="FH91" s="210"/>
      <c r="FI91" s="210"/>
      <c r="FJ91" s="210"/>
      <c r="FK91" s="210"/>
      <c r="FL91" s="210"/>
      <c r="FM91" s="210"/>
      <c r="FN91" s="210"/>
      <c r="FO91" s="210"/>
      <c r="FP91" s="210"/>
      <c r="FQ91" s="210"/>
      <c r="FR91" s="210"/>
      <c r="FS91" s="210"/>
      <c r="FT91" s="210"/>
      <c r="FU91" s="210"/>
      <c r="FV91" s="210"/>
      <c r="FW91" s="210"/>
      <c r="FX91" s="210"/>
      <c r="FY91" s="210"/>
      <c r="FZ91" s="210"/>
      <c r="GA91" s="210"/>
      <c r="GB91" s="210"/>
      <c r="GC91" s="210"/>
      <c r="GD91" s="210"/>
      <c r="GE91" s="210"/>
      <c r="GF91" s="210"/>
      <c r="GG91" s="210"/>
      <c r="GH91" s="210"/>
      <c r="GI91" s="210"/>
      <c r="GJ91" s="210"/>
      <c r="GK91" s="210"/>
      <c r="GL91" s="210"/>
      <c r="GM91" s="210"/>
      <c r="GN91" s="210"/>
      <c r="GO91" s="210"/>
      <c r="GP91" s="210"/>
      <c r="GQ91" s="210"/>
      <c r="GR91" s="210"/>
      <c r="GS91" s="210"/>
      <c r="GT91" s="210"/>
      <c r="GU91" s="210"/>
      <c r="GV91" s="210"/>
      <c r="GW91" s="210"/>
      <c r="GX91" s="210"/>
      <c r="GY91" s="210"/>
      <c r="GZ91" s="210"/>
      <c r="HA91" s="210"/>
      <c r="HB91" s="210"/>
      <c r="HC91" s="210"/>
      <c r="HD91" s="210"/>
      <c r="HE91" s="210"/>
      <c r="HF91" s="210"/>
      <c r="HG91" s="210"/>
      <c r="HH91" s="210"/>
      <c r="HI91" s="210"/>
      <c r="HJ91" s="210"/>
      <c r="HK91" s="210"/>
      <c r="HL91" s="210"/>
      <c r="HM91" s="210"/>
      <c r="HN91" s="210"/>
      <c r="HO91" s="210"/>
      <c r="HP91" s="210"/>
      <c r="HQ91" s="210"/>
      <c r="HR91" s="210"/>
      <c r="HS91" s="210"/>
      <c r="HT91" s="210"/>
      <c r="HU91" s="210"/>
      <c r="HV91" s="210"/>
      <c r="HW91" s="210"/>
      <c r="HX91" s="210"/>
      <c r="HY91" s="210"/>
      <c r="HZ91" s="210"/>
      <c r="IA91" s="210"/>
      <c r="IB91" s="210"/>
      <c r="IC91" s="210"/>
      <c r="ID91" s="210"/>
      <c r="IE91" s="210"/>
      <c r="IF91" s="210"/>
      <c r="IG91" s="210"/>
      <c r="IH91" s="210"/>
      <c r="II91" s="210"/>
      <c r="IJ91" s="210"/>
      <c r="IK91" s="210"/>
      <c r="IL91" s="210"/>
      <c r="IM91" s="210"/>
      <c r="IN91" s="210"/>
      <c r="IO91" s="210"/>
      <c r="IP91" s="210"/>
      <c r="IQ91" s="210"/>
      <c r="IR91" s="210"/>
      <c r="IS91" s="210"/>
      <c r="IT91" s="210"/>
      <c r="IU91" s="210"/>
      <c r="IV91" s="210"/>
      <c r="IW91" s="210"/>
      <c r="IX91" s="210"/>
      <c r="IY91" s="210"/>
      <c r="IZ91" s="210"/>
      <c r="JA91" s="210"/>
      <c r="JB91" s="210"/>
      <c r="JC91" s="210"/>
      <c r="JD91" s="210"/>
      <c r="JE91" s="210"/>
      <c r="JF91" s="210"/>
      <c r="JG91" s="210"/>
      <c r="JH91" s="210"/>
      <c r="JI91" s="210"/>
      <c r="JJ91" s="210"/>
      <c r="JK91" s="210"/>
      <c r="JL91" s="210"/>
      <c r="JM91" s="210"/>
      <c r="JN91" s="210"/>
      <c r="JO91" s="210"/>
      <c r="JP91" s="210"/>
      <c r="JQ91" s="210"/>
      <c r="JR91" s="210"/>
      <c r="JS91" s="210"/>
      <c r="JT91" s="210"/>
      <c r="JU91" s="210"/>
      <c r="JV91" s="210"/>
      <c r="JW91" s="210"/>
      <c r="JX91" s="210"/>
      <c r="JY91" s="210"/>
      <c r="JZ91" s="210"/>
      <c r="KA91" s="210"/>
      <c r="KB91" s="210"/>
      <c r="KC91" s="210"/>
      <c r="KD91" s="210"/>
      <c r="KE91" s="210"/>
      <c r="KF91" s="210"/>
      <c r="KG91" s="210"/>
      <c r="KH91" s="210"/>
      <c r="KI91" s="210"/>
      <c r="KJ91" s="210"/>
      <c r="KK91" s="210"/>
      <c r="KL91" s="210"/>
      <c r="KM91" s="210"/>
      <c r="KN91" s="210"/>
      <c r="KO91" s="210"/>
      <c r="KP91" s="210"/>
      <c r="KQ91" s="210"/>
      <c r="KR91" s="210"/>
      <c r="KS91" s="210"/>
      <c r="KT91" s="210"/>
      <c r="KU91" s="210"/>
      <c r="KV91" s="210"/>
      <c r="KW91" s="210"/>
      <c r="KX91" s="210"/>
      <c r="KY91" s="210"/>
      <c r="KZ91" s="210"/>
      <c r="LA91" s="210"/>
      <c r="LB91" s="210"/>
      <c r="LC91" s="210"/>
      <c r="LD91" s="210"/>
      <c r="LE91" s="210"/>
      <c r="LF91" s="210"/>
      <c r="LG91" s="210"/>
      <c r="LH91" s="210"/>
      <c r="LI91" s="210"/>
      <c r="LJ91" s="210"/>
      <c r="LK91" s="210"/>
      <c r="LL91" s="210"/>
      <c r="LM91" s="210"/>
      <c r="LN91" s="210"/>
      <c r="LO91" s="210"/>
      <c r="LP91" s="210"/>
      <c r="LQ91" s="210"/>
      <c r="LR91" s="210"/>
      <c r="LS91" s="210"/>
      <c r="LT91" s="210"/>
      <c r="LU91" s="210"/>
      <c r="LV91" s="210"/>
      <c r="LW91" s="210"/>
      <c r="LX91" s="210"/>
      <c r="LY91" s="210"/>
      <c r="LZ91" s="210"/>
      <c r="MA91" s="210"/>
      <c r="MB91" s="210"/>
      <c r="MC91" s="210"/>
      <c r="MD91" s="210"/>
      <c r="ME91" s="210"/>
      <c r="MF91" s="210"/>
    </row>
    <row r="92" spans="22:344" ht="20.25" customHeight="1"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V92" s="210"/>
      <c r="BU92" s="210"/>
      <c r="BV92" s="210"/>
      <c r="BW92" s="210"/>
      <c r="BX92" s="210"/>
      <c r="BY92" s="210"/>
      <c r="BZ92" s="210"/>
      <c r="CA92" s="210"/>
      <c r="CB92" s="210"/>
      <c r="CC92" s="210"/>
      <c r="CD92" s="210"/>
      <c r="CE92" s="210"/>
      <c r="CF92" s="210"/>
      <c r="CG92" s="210"/>
      <c r="CH92" s="210"/>
      <c r="CI92" s="210"/>
      <c r="CJ92" s="210"/>
      <c r="CK92" s="210"/>
      <c r="CL92" s="210"/>
      <c r="CM92" s="210"/>
      <c r="CN92" s="210"/>
      <c r="CO92" s="210"/>
      <c r="CP92" s="210"/>
      <c r="CQ92" s="210"/>
      <c r="CR92" s="210"/>
      <c r="CS92" s="210"/>
      <c r="CT92" s="210"/>
      <c r="CU92" s="210"/>
      <c r="CV92" s="210"/>
      <c r="CW92" s="210"/>
      <c r="CX92" s="210"/>
      <c r="CY92" s="210"/>
      <c r="CZ92" s="210"/>
      <c r="DA92" s="210"/>
      <c r="DB92" s="210"/>
      <c r="DC92" s="210"/>
      <c r="DD92" s="210"/>
      <c r="DE92" s="210"/>
      <c r="DF92" s="210"/>
      <c r="DG92" s="210"/>
      <c r="DH92" s="210"/>
      <c r="DI92" s="210"/>
      <c r="DJ92" s="210"/>
      <c r="DK92" s="210"/>
      <c r="DL92" s="210"/>
      <c r="DM92" s="210"/>
      <c r="DN92" s="210"/>
      <c r="DO92" s="210"/>
      <c r="DP92" s="210"/>
      <c r="DQ92" s="210"/>
      <c r="DR92" s="210"/>
      <c r="DS92" s="210"/>
      <c r="DT92" s="210"/>
      <c r="DU92" s="210"/>
      <c r="DV92" s="210"/>
      <c r="DW92" s="210"/>
      <c r="DX92" s="210"/>
      <c r="DY92" s="210"/>
      <c r="DZ92" s="210"/>
      <c r="EA92" s="210"/>
      <c r="EB92" s="210"/>
      <c r="EC92" s="210"/>
      <c r="ED92" s="210"/>
      <c r="EE92" s="210"/>
      <c r="EF92" s="210"/>
      <c r="EG92" s="210"/>
      <c r="EH92" s="210"/>
      <c r="EI92" s="210"/>
      <c r="EJ92" s="210"/>
      <c r="EK92" s="210"/>
      <c r="EL92" s="210"/>
      <c r="EM92" s="210"/>
      <c r="EN92" s="210"/>
      <c r="EO92" s="210"/>
      <c r="EP92" s="210"/>
      <c r="EQ92" s="210"/>
      <c r="ER92" s="210"/>
      <c r="ES92" s="210"/>
      <c r="ET92" s="210"/>
      <c r="EU92" s="210"/>
      <c r="EV92" s="210"/>
      <c r="EW92" s="210"/>
      <c r="EX92" s="210"/>
      <c r="EY92" s="210"/>
      <c r="EZ92" s="210"/>
      <c r="FA92" s="210"/>
      <c r="FB92" s="210"/>
      <c r="FC92" s="210"/>
      <c r="FD92" s="210"/>
      <c r="FE92" s="210"/>
      <c r="FF92" s="210"/>
      <c r="FG92" s="210"/>
      <c r="FH92" s="210"/>
      <c r="FI92" s="210"/>
      <c r="FJ92" s="210"/>
      <c r="FK92" s="210"/>
      <c r="FL92" s="210"/>
      <c r="FM92" s="210"/>
      <c r="FN92" s="210"/>
      <c r="FO92" s="210"/>
      <c r="FP92" s="210"/>
      <c r="FQ92" s="210"/>
      <c r="FR92" s="210"/>
      <c r="FS92" s="210"/>
      <c r="FT92" s="210"/>
      <c r="FU92" s="210"/>
      <c r="FV92" s="210"/>
      <c r="FW92" s="210"/>
      <c r="FX92" s="210"/>
      <c r="FY92" s="210"/>
      <c r="FZ92" s="210"/>
      <c r="GA92" s="210"/>
      <c r="GB92" s="210"/>
      <c r="GC92" s="210"/>
      <c r="GD92" s="210"/>
      <c r="GE92" s="210"/>
      <c r="GF92" s="210"/>
      <c r="GG92" s="210"/>
      <c r="GH92" s="210"/>
      <c r="GI92" s="210"/>
      <c r="GJ92" s="210"/>
      <c r="GK92" s="210"/>
      <c r="GL92" s="210"/>
      <c r="GM92" s="210"/>
      <c r="GN92" s="210"/>
      <c r="GO92" s="210"/>
      <c r="GP92" s="210"/>
      <c r="GQ92" s="210"/>
      <c r="GR92" s="210"/>
      <c r="GS92" s="210"/>
      <c r="GT92" s="210"/>
      <c r="GU92" s="210"/>
      <c r="GV92" s="210"/>
      <c r="GW92" s="210"/>
      <c r="GX92" s="210"/>
      <c r="GY92" s="210"/>
      <c r="GZ92" s="210"/>
      <c r="HA92" s="210"/>
      <c r="HB92" s="210"/>
      <c r="HC92" s="210"/>
      <c r="HD92" s="210"/>
      <c r="HE92" s="210"/>
      <c r="HF92" s="210"/>
      <c r="HG92" s="210"/>
      <c r="HH92" s="210"/>
      <c r="HI92" s="210"/>
      <c r="HJ92" s="210"/>
      <c r="HK92" s="210"/>
      <c r="HL92" s="210"/>
      <c r="HM92" s="210"/>
      <c r="HN92" s="210"/>
      <c r="HO92" s="210"/>
      <c r="HP92" s="210"/>
      <c r="HQ92" s="210"/>
      <c r="HR92" s="210"/>
      <c r="HS92" s="210"/>
      <c r="HT92" s="210"/>
      <c r="HU92" s="210"/>
      <c r="HV92" s="210"/>
      <c r="HW92" s="210"/>
      <c r="HX92" s="210"/>
      <c r="HY92" s="210"/>
      <c r="HZ92" s="210"/>
      <c r="IA92" s="210"/>
      <c r="IB92" s="210"/>
      <c r="IC92" s="210"/>
      <c r="ID92" s="210"/>
      <c r="IE92" s="210"/>
      <c r="IF92" s="210"/>
      <c r="IG92" s="210"/>
      <c r="IH92" s="210"/>
      <c r="II92" s="210"/>
      <c r="IJ92" s="210"/>
      <c r="IK92" s="210"/>
      <c r="IL92" s="210"/>
      <c r="IM92" s="210"/>
      <c r="IN92" s="210"/>
      <c r="IO92" s="210"/>
      <c r="IP92" s="210"/>
      <c r="IQ92" s="210"/>
      <c r="IR92" s="210"/>
      <c r="IS92" s="210"/>
      <c r="IT92" s="210"/>
      <c r="IU92" s="210"/>
      <c r="IV92" s="210"/>
      <c r="IW92" s="210"/>
      <c r="IX92" s="210"/>
      <c r="IY92" s="210"/>
      <c r="IZ92" s="210"/>
      <c r="JA92" s="210"/>
      <c r="JB92" s="210"/>
      <c r="JC92" s="210"/>
      <c r="JD92" s="210"/>
      <c r="JE92" s="210"/>
      <c r="JF92" s="210"/>
      <c r="JG92" s="210"/>
      <c r="JH92" s="210"/>
      <c r="JI92" s="210"/>
      <c r="JJ92" s="210"/>
      <c r="JK92" s="210"/>
      <c r="JL92" s="210"/>
      <c r="JM92" s="210"/>
      <c r="JN92" s="210"/>
      <c r="JO92" s="210"/>
      <c r="JP92" s="210"/>
      <c r="JQ92" s="210"/>
      <c r="JR92" s="210"/>
      <c r="JS92" s="210"/>
      <c r="JT92" s="210"/>
      <c r="JU92" s="210"/>
      <c r="JV92" s="210"/>
      <c r="JW92" s="210"/>
      <c r="JX92" s="210"/>
      <c r="JY92" s="210"/>
      <c r="JZ92" s="210"/>
      <c r="KA92" s="210"/>
      <c r="KB92" s="210"/>
      <c r="KC92" s="210"/>
      <c r="KD92" s="210"/>
      <c r="KE92" s="210"/>
      <c r="KF92" s="210"/>
      <c r="KG92" s="210"/>
      <c r="KH92" s="210"/>
      <c r="KI92" s="210"/>
      <c r="KJ92" s="210"/>
      <c r="KK92" s="210"/>
      <c r="KL92" s="210"/>
      <c r="KM92" s="210"/>
      <c r="KN92" s="210"/>
      <c r="KO92" s="210"/>
      <c r="KP92" s="210"/>
      <c r="KQ92" s="210"/>
      <c r="KR92" s="210"/>
      <c r="KS92" s="210"/>
      <c r="KT92" s="210"/>
      <c r="KU92" s="210"/>
      <c r="KV92" s="210"/>
      <c r="KW92" s="210"/>
      <c r="KX92" s="210"/>
      <c r="KY92" s="210"/>
      <c r="KZ92" s="210"/>
      <c r="LA92" s="210"/>
      <c r="LB92" s="210"/>
      <c r="LC92" s="210"/>
      <c r="LD92" s="210"/>
      <c r="LE92" s="210"/>
      <c r="LF92" s="210"/>
      <c r="LG92" s="210"/>
      <c r="LH92" s="210"/>
      <c r="LI92" s="210"/>
      <c r="LJ92" s="210"/>
      <c r="LK92" s="210"/>
      <c r="LL92" s="210"/>
      <c r="LM92" s="210"/>
      <c r="LN92" s="210"/>
      <c r="LO92" s="210"/>
      <c r="LP92" s="210"/>
      <c r="LQ92" s="210"/>
      <c r="LR92" s="210"/>
      <c r="LS92" s="210"/>
      <c r="LT92" s="210"/>
      <c r="LU92" s="210"/>
      <c r="LV92" s="210"/>
      <c r="LW92" s="210"/>
      <c r="LX92" s="210"/>
      <c r="LY92" s="210"/>
      <c r="LZ92" s="210"/>
      <c r="MA92" s="210"/>
      <c r="MB92" s="210"/>
      <c r="MC92" s="210"/>
      <c r="MD92" s="210"/>
      <c r="ME92" s="210"/>
      <c r="MF92" s="210"/>
    </row>
    <row r="93" spans="22:344" ht="20.25" customHeight="1">
      <c r="V93" s="210"/>
      <c r="W93" s="210"/>
      <c r="X93" s="210"/>
      <c r="Y93" s="210"/>
      <c r="Z93" s="210"/>
      <c r="AA93" s="210"/>
      <c r="AB93" s="210"/>
      <c r="AC93" s="210"/>
      <c r="AD93" s="210"/>
      <c r="AE93" s="210"/>
      <c r="AF93" s="210"/>
      <c r="AG93" s="210"/>
      <c r="AH93" s="210"/>
      <c r="AI93" s="210"/>
      <c r="AJ93" s="210"/>
      <c r="AK93" s="210"/>
      <c r="AL93" s="210"/>
      <c r="AM93" s="210"/>
      <c r="AV93" s="210"/>
      <c r="BU93" s="210"/>
      <c r="BV93" s="210"/>
      <c r="BW93" s="210"/>
      <c r="BX93" s="210"/>
      <c r="BY93" s="210"/>
      <c r="BZ93" s="210"/>
      <c r="CA93" s="210"/>
      <c r="CB93" s="210"/>
      <c r="CC93" s="210"/>
      <c r="CD93" s="210"/>
      <c r="CE93" s="210"/>
      <c r="CF93" s="210"/>
      <c r="CG93" s="210"/>
      <c r="CH93" s="210"/>
      <c r="CI93" s="210"/>
      <c r="CJ93" s="210"/>
      <c r="CK93" s="210"/>
      <c r="CL93" s="210"/>
      <c r="CM93" s="210"/>
      <c r="CN93" s="210"/>
      <c r="CO93" s="210"/>
      <c r="CP93" s="210"/>
      <c r="CQ93" s="210"/>
      <c r="CR93" s="210"/>
      <c r="CS93" s="210"/>
      <c r="CT93" s="210"/>
      <c r="CU93" s="210"/>
      <c r="CV93" s="210"/>
      <c r="CW93" s="210"/>
      <c r="CX93" s="210"/>
      <c r="CY93" s="210"/>
      <c r="CZ93" s="210"/>
      <c r="DA93" s="210"/>
      <c r="DB93" s="210"/>
      <c r="DC93" s="210"/>
      <c r="DD93" s="210"/>
      <c r="DE93" s="210"/>
      <c r="DF93" s="210"/>
      <c r="DG93" s="210"/>
      <c r="DH93" s="210"/>
      <c r="DI93" s="210"/>
      <c r="DJ93" s="210"/>
      <c r="DK93" s="210"/>
      <c r="DL93" s="210"/>
      <c r="DM93" s="210"/>
      <c r="DN93" s="210"/>
      <c r="DO93" s="210"/>
      <c r="DP93" s="210"/>
      <c r="DQ93" s="210"/>
      <c r="DR93" s="210"/>
      <c r="DS93" s="210"/>
      <c r="DT93" s="210"/>
      <c r="DU93" s="210"/>
      <c r="DV93" s="210"/>
      <c r="DW93" s="210"/>
      <c r="DX93" s="210"/>
      <c r="DY93" s="210"/>
      <c r="DZ93" s="210"/>
      <c r="EA93" s="210"/>
      <c r="EB93" s="210"/>
      <c r="EC93" s="210"/>
      <c r="ED93" s="210"/>
      <c r="EE93" s="210"/>
      <c r="EF93" s="210"/>
      <c r="EG93" s="210"/>
      <c r="EH93" s="210"/>
      <c r="EI93" s="210"/>
      <c r="EJ93" s="210"/>
      <c r="EK93" s="210"/>
      <c r="EL93" s="210"/>
      <c r="EM93" s="210"/>
      <c r="EN93" s="210"/>
      <c r="EO93" s="210"/>
      <c r="EP93" s="210"/>
      <c r="EQ93" s="210"/>
      <c r="ER93" s="210"/>
      <c r="ES93" s="210"/>
      <c r="ET93" s="210"/>
      <c r="EU93" s="210"/>
      <c r="EV93" s="210"/>
      <c r="EW93" s="210"/>
      <c r="EX93" s="210"/>
      <c r="EY93" s="210"/>
      <c r="EZ93" s="210"/>
      <c r="FA93" s="210"/>
      <c r="FB93" s="210"/>
      <c r="FC93" s="210"/>
      <c r="FD93" s="210"/>
      <c r="FE93" s="210"/>
      <c r="FF93" s="210"/>
      <c r="FG93" s="210"/>
      <c r="FH93" s="210"/>
      <c r="FI93" s="210"/>
      <c r="FJ93" s="210"/>
      <c r="FK93" s="210"/>
      <c r="FL93" s="210"/>
      <c r="FM93" s="210"/>
      <c r="FN93" s="210"/>
      <c r="FO93" s="210"/>
      <c r="FP93" s="210"/>
      <c r="FQ93" s="210"/>
      <c r="FR93" s="210"/>
      <c r="FS93" s="210"/>
      <c r="FT93" s="210"/>
      <c r="FU93" s="210"/>
      <c r="FV93" s="210"/>
      <c r="FW93" s="210"/>
      <c r="FX93" s="210"/>
      <c r="FY93" s="210"/>
      <c r="FZ93" s="210"/>
      <c r="GA93" s="210"/>
      <c r="GB93" s="210"/>
      <c r="GC93" s="210"/>
      <c r="GD93" s="210"/>
      <c r="GE93" s="210"/>
      <c r="GF93" s="210"/>
      <c r="GG93" s="210"/>
      <c r="GH93" s="210"/>
      <c r="GI93" s="210"/>
      <c r="GJ93" s="210"/>
      <c r="GK93" s="210"/>
      <c r="GL93" s="210"/>
      <c r="GM93" s="210"/>
      <c r="GN93" s="210"/>
      <c r="GO93" s="210"/>
      <c r="GP93" s="210"/>
      <c r="GQ93" s="210"/>
      <c r="GR93" s="210"/>
      <c r="GS93" s="210"/>
      <c r="GT93" s="210"/>
      <c r="GU93" s="210"/>
      <c r="GV93" s="210"/>
      <c r="GW93" s="210"/>
      <c r="GX93" s="210"/>
      <c r="GY93" s="210"/>
      <c r="GZ93" s="210"/>
      <c r="HA93" s="210"/>
      <c r="HB93" s="210"/>
      <c r="HC93" s="210"/>
      <c r="HD93" s="210"/>
      <c r="HE93" s="210"/>
      <c r="HF93" s="210"/>
      <c r="HG93" s="210"/>
      <c r="HH93" s="210"/>
      <c r="HI93" s="210"/>
      <c r="HJ93" s="210"/>
      <c r="HK93" s="210"/>
      <c r="HL93" s="210"/>
      <c r="HM93" s="210"/>
      <c r="HN93" s="210"/>
      <c r="HO93" s="210"/>
      <c r="HP93" s="210"/>
      <c r="HQ93" s="210"/>
      <c r="HR93" s="210"/>
      <c r="HS93" s="210"/>
      <c r="HT93" s="210"/>
      <c r="HU93" s="210"/>
      <c r="HV93" s="210"/>
      <c r="HW93" s="210"/>
      <c r="HX93" s="210"/>
      <c r="HY93" s="210"/>
      <c r="HZ93" s="210"/>
      <c r="IA93" s="210"/>
      <c r="IB93" s="210"/>
      <c r="IC93" s="210"/>
      <c r="ID93" s="210"/>
      <c r="IE93" s="210"/>
      <c r="IF93" s="210"/>
      <c r="IG93" s="210"/>
      <c r="IH93" s="210"/>
      <c r="II93" s="210"/>
      <c r="IJ93" s="210"/>
      <c r="IK93" s="210"/>
      <c r="IL93" s="210"/>
      <c r="IM93" s="210"/>
      <c r="IN93" s="210"/>
      <c r="IO93" s="210"/>
      <c r="IP93" s="210"/>
      <c r="IQ93" s="210"/>
      <c r="IR93" s="210"/>
      <c r="IS93" s="210"/>
      <c r="IT93" s="210"/>
      <c r="IU93" s="210"/>
      <c r="IV93" s="210"/>
      <c r="IW93" s="210"/>
      <c r="IX93" s="210"/>
      <c r="IY93" s="210"/>
      <c r="IZ93" s="210"/>
      <c r="JA93" s="210"/>
      <c r="JB93" s="210"/>
      <c r="JC93" s="210"/>
      <c r="JD93" s="210"/>
      <c r="JE93" s="210"/>
      <c r="JF93" s="210"/>
      <c r="JG93" s="210"/>
      <c r="JH93" s="210"/>
      <c r="JI93" s="210"/>
      <c r="JJ93" s="210"/>
      <c r="JK93" s="210"/>
      <c r="JL93" s="210"/>
      <c r="JM93" s="210"/>
      <c r="JN93" s="210"/>
      <c r="JO93" s="210"/>
      <c r="JP93" s="210"/>
      <c r="JQ93" s="210"/>
      <c r="JR93" s="210"/>
      <c r="JS93" s="210"/>
      <c r="JT93" s="210"/>
      <c r="JU93" s="210"/>
      <c r="JV93" s="210"/>
      <c r="JW93" s="210"/>
      <c r="JX93" s="210"/>
      <c r="JY93" s="210"/>
      <c r="JZ93" s="210"/>
      <c r="KA93" s="210"/>
      <c r="KB93" s="210"/>
      <c r="KC93" s="210"/>
      <c r="KD93" s="210"/>
      <c r="KE93" s="210"/>
      <c r="KF93" s="210"/>
      <c r="KG93" s="210"/>
      <c r="KH93" s="210"/>
      <c r="KI93" s="210"/>
      <c r="KJ93" s="210"/>
      <c r="KK93" s="210"/>
      <c r="KL93" s="210"/>
      <c r="KM93" s="210"/>
      <c r="KN93" s="210"/>
      <c r="KO93" s="210"/>
      <c r="KP93" s="210"/>
      <c r="KQ93" s="210"/>
      <c r="KR93" s="210"/>
      <c r="KS93" s="210"/>
      <c r="KT93" s="210"/>
      <c r="KU93" s="210"/>
      <c r="KV93" s="210"/>
      <c r="KW93" s="210"/>
      <c r="KX93" s="210"/>
      <c r="KY93" s="210"/>
      <c r="KZ93" s="210"/>
      <c r="LA93" s="210"/>
      <c r="LB93" s="210"/>
      <c r="LC93" s="210"/>
      <c r="LD93" s="210"/>
      <c r="LE93" s="210"/>
      <c r="LF93" s="210"/>
      <c r="LG93" s="210"/>
      <c r="LH93" s="210"/>
      <c r="LI93" s="210"/>
      <c r="LJ93" s="210"/>
      <c r="LK93" s="210"/>
      <c r="LL93" s="210"/>
      <c r="LM93" s="210"/>
      <c r="LN93" s="210"/>
      <c r="LO93" s="210"/>
      <c r="LP93" s="210"/>
      <c r="LQ93" s="210"/>
      <c r="LR93" s="210"/>
      <c r="LS93" s="210"/>
      <c r="LT93" s="210"/>
      <c r="LU93" s="210"/>
      <c r="LV93" s="210"/>
      <c r="LW93" s="210"/>
      <c r="LX93" s="210"/>
      <c r="LY93" s="210"/>
      <c r="LZ93" s="210"/>
      <c r="MA93" s="210"/>
      <c r="MB93" s="210"/>
      <c r="MC93" s="210"/>
      <c r="MD93" s="210"/>
      <c r="ME93" s="210"/>
      <c r="MF93" s="210"/>
    </row>
    <row r="94" spans="22:344" ht="20.25" customHeight="1"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V94" s="210"/>
      <c r="BU94" s="210"/>
      <c r="BV94" s="210"/>
      <c r="BW94" s="210"/>
      <c r="BX94" s="210"/>
      <c r="BY94" s="210"/>
      <c r="BZ94" s="210"/>
      <c r="CA94" s="210"/>
      <c r="CB94" s="210"/>
      <c r="CC94" s="210"/>
      <c r="CD94" s="210"/>
      <c r="CE94" s="210"/>
      <c r="CF94" s="210"/>
      <c r="CG94" s="210"/>
      <c r="CH94" s="210"/>
      <c r="CI94" s="210"/>
      <c r="CJ94" s="210"/>
      <c r="CK94" s="210"/>
      <c r="CL94" s="210"/>
      <c r="CM94" s="210"/>
      <c r="CN94" s="210"/>
      <c r="CO94" s="210"/>
      <c r="CP94" s="210"/>
      <c r="CQ94" s="210"/>
      <c r="CR94" s="210"/>
      <c r="CS94" s="210"/>
      <c r="CT94" s="210"/>
      <c r="CU94" s="210"/>
      <c r="CV94" s="210"/>
      <c r="CW94" s="210"/>
      <c r="CX94" s="210"/>
      <c r="CY94" s="210"/>
      <c r="CZ94" s="210"/>
      <c r="DA94" s="210"/>
      <c r="DB94" s="210"/>
      <c r="DC94" s="210"/>
      <c r="DD94" s="210"/>
      <c r="DE94" s="210"/>
      <c r="DF94" s="210"/>
      <c r="DG94" s="210"/>
      <c r="DH94" s="210"/>
      <c r="DI94" s="210"/>
      <c r="DJ94" s="210"/>
      <c r="DK94" s="210"/>
      <c r="DL94" s="210"/>
      <c r="DM94" s="210"/>
      <c r="DN94" s="210"/>
      <c r="DO94" s="210"/>
      <c r="DP94" s="210"/>
      <c r="DQ94" s="210"/>
      <c r="DR94" s="210"/>
      <c r="DS94" s="210"/>
      <c r="DT94" s="210"/>
      <c r="DU94" s="210"/>
      <c r="DV94" s="210"/>
      <c r="DW94" s="210"/>
      <c r="DX94" s="210"/>
      <c r="DY94" s="210"/>
      <c r="DZ94" s="210"/>
      <c r="EA94" s="210"/>
      <c r="EB94" s="210"/>
      <c r="EC94" s="210"/>
      <c r="ED94" s="210"/>
      <c r="EE94" s="210"/>
      <c r="EF94" s="210"/>
      <c r="EG94" s="210"/>
      <c r="EH94" s="210"/>
      <c r="EI94" s="210"/>
      <c r="EJ94" s="210"/>
      <c r="EK94" s="210"/>
      <c r="EL94" s="210"/>
      <c r="EM94" s="210"/>
      <c r="EN94" s="210"/>
      <c r="EO94" s="210"/>
      <c r="EP94" s="210"/>
      <c r="EQ94" s="210"/>
      <c r="ER94" s="210"/>
      <c r="ES94" s="210"/>
      <c r="ET94" s="210"/>
      <c r="EU94" s="210"/>
      <c r="EV94" s="210"/>
      <c r="EW94" s="210"/>
      <c r="EX94" s="210"/>
      <c r="EY94" s="210"/>
      <c r="EZ94" s="210"/>
      <c r="FA94" s="210"/>
      <c r="FB94" s="210"/>
      <c r="FC94" s="210"/>
      <c r="FD94" s="210"/>
      <c r="FE94" s="210"/>
      <c r="FF94" s="210"/>
      <c r="FG94" s="210"/>
      <c r="FH94" s="210"/>
      <c r="FI94" s="210"/>
      <c r="FJ94" s="210"/>
      <c r="FK94" s="210"/>
      <c r="FL94" s="210"/>
      <c r="FM94" s="210"/>
      <c r="FN94" s="210"/>
      <c r="FO94" s="210"/>
      <c r="FP94" s="210"/>
      <c r="FQ94" s="210"/>
      <c r="FR94" s="210"/>
      <c r="FS94" s="210"/>
      <c r="FT94" s="210"/>
      <c r="FU94" s="210"/>
      <c r="FV94" s="210"/>
      <c r="FW94" s="210"/>
      <c r="FX94" s="210"/>
      <c r="FY94" s="210"/>
      <c r="FZ94" s="210"/>
      <c r="GA94" s="210"/>
      <c r="GB94" s="210"/>
      <c r="GC94" s="210"/>
      <c r="GD94" s="210"/>
      <c r="GE94" s="210"/>
      <c r="GF94" s="210"/>
      <c r="GG94" s="210"/>
      <c r="GH94" s="210"/>
      <c r="GI94" s="210"/>
      <c r="GJ94" s="210"/>
      <c r="GK94" s="210"/>
      <c r="GL94" s="210"/>
      <c r="GM94" s="210"/>
      <c r="GN94" s="210"/>
      <c r="GO94" s="210"/>
      <c r="GP94" s="210"/>
      <c r="GQ94" s="210"/>
      <c r="GR94" s="210"/>
      <c r="GS94" s="210"/>
      <c r="GT94" s="210"/>
      <c r="GU94" s="210"/>
      <c r="GV94" s="210"/>
      <c r="GW94" s="210"/>
      <c r="GX94" s="210"/>
      <c r="GY94" s="210"/>
      <c r="GZ94" s="210"/>
      <c r="HA94" s="210"/>
      <c r="HB94" s="210"/>
      <c r="HC94" s="210"/>
      <c r="HD94" s="210"/>
      <c r="HE94" s="210"/>
      <c r="HF94" s="210"/>
      <c r="HG94" s="210"/>
      <c r="HH94" s="210"/>
      <c r="HI94" s="210"/>
      <c r="HJ94" s="210"/>
      <c r="HK94" s="210"/>
      <c r="HL94" s="210"/>
      <c r="HM94" s="210"/>
      <c r="HN94" s="210"/>
      <c r="HO94" s="210"/>
      <c r="HP94" s="210"/>
      <c r="HQ94" s="210"/>
      <c r="HR94" s="210"/>
      <c r="HS94" s="210"/>
      <c r="HT94" s="210"/>
      <c r="HU94" s="210"/>
      <c r="HV94" s="210"/>
      <c r="HW94" s="210"/>
      <c r="HX94" s="210"/>
      <c r="HY94" s="210"/>
      <c r="HZ94" s="210"/>
      <c r="IA94" s="210"/>
      <c r="IB94" s="210"/>
      <c r="IC94" s="210"/>
      <c r="ID94" s="210"/>
      <c r="IE94" s="210"/>
      <c r="IF94" s="210"/>
      <c r="IG94" s="210"/>
      <c r="IH94" s="210"/>
      <c r="II94" s="210"/>
      <c r="IJ94" s="210"/>
      <c r="IK94" s="210"/>
      <c r="IL94" s="210"/>
      <c r="IM94" s="210"/>
      <c r="IN94" s="210"/>
      <c r="IO94" s="210"/>
      <c r="IP94" s="210"/>
      <c r="IQ94" s="210"/>
      <c r="IR94" s="210"/>
      <c r="IS94" s="210"/>
      <c r="IT94" s="210"/>
      <c r="IU94" s="210"/>
      <c r="IV94" s="210"/>
      <c r="IW94" s="210"/>
      <c r="IX94" s="210"/>
      <c r="IY94" s="210"/>
      <c r="IZ94" s="210"/>
      <c r="JA94" s="210"/>
      <c r="JB94" s="210"/>
      <c r="JC94" s="210"/>
      <c r="JD94" s="210"/>
      <c r="JE94" s="210"/>
      <c r="JF94" s="210"/>
      <c r="JG94" s="210"/>
      <c r="JH94" s="210"/>
      <c r="JI94" s="210"/>
      <c r="JJ94" s="210"/>
      <c r="JK94" s="210"/>
      <c r="JL94" s="210"/>
      <c r="JM94" s="210"/>
      <c r="JN94" s="210"/>
      <c r="JO94" s="210"/>
      <c r="JP94" s="210"/>
      <c r="JQ94" s="210"/>
      <c r="JR94" s="210"/>
      <c r="JS94" s="210"/>
      <c r="JT94" s="210"/>
      <c r="JU94" s="210"/>
      <c r="JV94" s="210"/>
      <c r="JW94" s="210"/>
      <c r="JX94" s="210"/>
      <c r="JY94" s="210"/>
      <c r="JZ94" s="210"/>
      <c r="KA94" s="210"/>
      <c r="KB94" s="210"/>
      <c r="KC94" s="210"/>
      <c r="KD94" s="210"/>
      <c r="KE94" s="210"/>
      <c r="KF94" s="210"/>
      <c r="KG94" s="210"/>
      <c r="KH94" s="210"/>
      <c r="KI94" s="210"/>
      <c r="KJ94" s="210"/>
      <c r="KK94" s="210"/>
      <c r="KL94" s="210"/>
      <c r="KM94" s="210"/>
      <c r="KN94" s="210"/>
      <c r="KO94" s="210"/>
      <c r="KP94" s="210"/>
      <c r="KQ94" s="210"/>
      <c r="KR94" s="210"/>
      <c r="KS94" s="210"/>
      <c r="KT94" s="210"/>
      <c r="KU94" s="210"/>
      <c r="KV94" s="210"/>
      <c r="KW94" s="210"/>
      <c r="KX94" s="210"/>
      <c r="KY94" s="210"/>
      <c r="KZ94" s="210"/>
      <c r="LA94" s="210"/>
      <c r="LB94" s="210"/>
      <c r="LC94" s="210"/>
      <c r="LD94" s="210"/>
      <c r="LE94" s="210"/>
      <c r="LF94" s="210"/>
      <c r="LG94" s="210"/>
      <c r="LH94" s="210"/>
      <c r="LI94" s="210"/>
      <c r="LJ94" s="210"/>
      <c r="LK94" s="210"/>
      <c r="LL94" s="210"/>
      <c r="LM94" s="210"/>
      <c r="LN94" s="210"/>
      <c r="LO94" s="210"/>
      <c r="LP94" s="210"/>
      <c r="LQ94" s="210"/>
      <c r="LR94" s="210"/>
      <c r="LS94" s="210"/>
      <c r="LT94" s="210"/>
      <c r="LU94" s="210"/>
      <c r="LV94" s="210"/>
      <c r="LW94" s="210"/>
      <c r="LX94" s="210"/>
      <c r="LY94" s="210"/>
      <c r="LZ94" s="210"/>
      <c r="MA94" s="210"/>
      <c r="MB94" s="210"/>
      <c r="MC94" s="210"/>
      <c r="MD94" s="210"/>
      <c r="ME94" s="210"/>
      <c r="MF94" s="210"/>
    </row>
    <row r="95" spans="22:344" ht="20.25" customHeight="1">
      <c r="V95" s="210"/>
      <c r="W95" s="210"/>
      <c r="X95" s="210"/>
      <c r="Y95" s="210"/>
      <c r="Z95" s="210"/>
      <c r="AA95" s="210"/>
      <c r="AB95" s="210"/>
      <c r="AC95" s="210"/>
      <c r="AD95" s="210"/>
      <c r="AE95" s="210"/>
      <c r="AF95" s="210"/>
      <c r="AG95" s="210"/>
      <c r="AH95" s="210"/>
      <c r="AI95" s="210"/>
      <c r="AJ95" s="210"/>
      <c r="AK95" s="210"/>
      <c r="AL95" s="210"/>
      <c r="AM95" s="210"/>
      <c r="AV95" s="210"/>
      <c r="BU95" s="210"/>
      <c r="BV95" s="210"/>
      <c r="BW95" s="210"/>
      <c r="BX95" s="210"/>
      <c r="BY95" s="210"/>
      <c r="BZ95" s="210"/>
      <c r="CA95" s="210"/>
      <c r="CB95" s="210"/>
      <c r="CC95" s="210"/>
      <c r="CD95" s="210"/>
      <c r="CE95" s="210"/>
      <c r="CF95" s="210"/>
      <c r="CG95" s="210"/>
      <c r="CH95" s="210"/>
      <c r="CI95" s="210"/>
      <c r="CJ95" s="210"/>
      <c r="CK95" s="210"/>
      <c r="CL95" s="210"/>
      <c r="CM95" s="210"/>
      <c r="CN95" s="210"/>
      <c r="CO95" s="210"/>
      <c r="CP95" s="210"/>
      <c r="CQ95" s="210"/>
      <c r="CR95" s="210"/>
      <c r="CS95" s="210"/>
      <c r="CT95" s="210"/>
      <c r="CU95" s="210"/>
      <c r="CV95" s="210"/>
      <c r="CW95" s="210"/>
      <c r="CX95" s="210"/>
      <c r="CY95" s="210"/>
      <c r="CZ95" s="210"/>
      <c r="DA95" s="210"/>
      <c r="DB95" s="210"/>
      <c r="DC95" s="210"/>
      <c r="DD95" s="210"/>
      <c r="DE95" s="210"/>
      <c r="DF95" s="210"/>
      <c r="DG95" s="210"/>
      <c r="DH95" s="210"/>
      <c r="DI95" s="210"/>
      <c r="DJ95" s="210"/>
      <c r="DK95" s="210"/>
      <c r="DL95" s="210"/>
      <c r="DM95" s="210"/>
      <c r="DN95" s="210"/>
      <c r="DO95" s="210"/>
      <c r="DP95" s="210"/>
      <c r="DQ95" s="210"/>
      <c r="DR95" s="210"/>
      <c r="DS95" s="210"/>
      <c r="DT95" s="210"/>
      <c r="DU95" s="210"/>
      <c r="DV95" s="210"/>
      <c r="DW95" s="210"/>
      <c r="DX95" s="210"/>
      <c r="DY95" s="210"/>
      <c r="DZ95" s="210"/>
      <c r="EA95" s="210"/>
      <c r="EB95" s="210"/>
      <c r="EC95" s="210"/>
      <c r="ED95" s="210"/>
      <c r="EE95" s="210"/>
      <c r="EF95" s="210"/>
      <c r="EG95" s="210"/>
      <c r="EH95" s="210"/>
      <c r="EI95" s="210"/>
      <c r="EJ95" s="210"/>
      <c r="EK95" s="210"/>
      <c r="EL95" s="210"/>
      <c r="EM95" s="210"/>
      <c r="EN95" s="210"/>
      <c r="EO95" s="210"/>
      <c r="EP95" s="210"/>
      <c r="EQ95" s="210"/>
      <c r="ER95" s="210"/>
      <c r="ES95" s="210"/>
      <c r="ET95" s="210"/>
      <c r="EU95" s="210"/>
      <c r="EV95" s="210"/>
      <c r="EW95" s="210"/>
      <c r="EX95" s="210"/>
      <c r="EY95" s="210"/>
      <c r="EZ95" s="210"/>
      <c r="FA95" s="210"/>
      <c r="FB95" s="210"/>
      <c r="FC95" s="210"/>
      <c r="FD95" s="210"/>
      <c r="FE95" s="210"/>
      <c r="FF95" s="210"/>
      <c r="FG95" s="210"/>
      <c r="FH95" s="210"/>
      <c r="FI95" s="210"/>
      <c r="FJ95" s="210"/>
      <c r="FK95" s="210"/>
      <c r="FL95" s="210"/>
      <c r="FM95" s="210"/>
      <c r="FN95" s="210"/>
      <c r="FO95" s="210"/>
      <c r="FP95" s="210"/>
      <c r="FQ95" s="210"/>
      <c r="FR95" s="210"/>
      <c r="FS95" s="210"/>
      <c r="FT95" s="210"/>
      <c r="FU95" s="210"/>
      <c r="FV95" s="210"/>
      <c r="FW95" s="210"/>
      <c r="FX95" s="210"/>
      <c r="FY95" s="210"/>
      <c r="FZ95" s="210"/>
      <c r="GA95" s="210"/>
      <c r="GB95" s="210"/>
      <c r="GC95" s="210"/>
      <c r="GD95" s="210"/>
      <c r="GE95" s="210"/>
      <c r="GF95" s="210"/>
      <c r="GG95" s="210"/>
      <c r="GH95" s="210"/>
      <c r="GI95" s="210"/>
      <c r="GJ95" s="210"/>
      <c r="GK95" s="210"/>
      <c r="GL95" s="210"/>
      <c r="GM95" s="210"/>
      <c r="GN95" s="210"/>
      <c r="GO95" s="210"/>
      <c r="GP95" s="210"/>
      <c r="GQ95" s="210"/>
      <c r="GR95" s="210"/>
      <c r="GS95" s="210"/>
      <c r="GT95" s="210"/>
      <c r="GU95" s="210"/>
      <c r="GV95" s="210"/>
      <c r="GW95" s="210"/>
      <c r="GX95" s="210"/>
      <c r="GY95" s="210"/>
      <c r="GZ95" s="210"/>
      <c r="HA95" s="210"/>
      <c r="HB95" s="210"/>
      <c r="HC95" s="210"/>
      <c r="HD95" s="210"/>
      <c r="HE95" s="210"/>
      <c r="HF95" s="210"/>
      <c r="HG95" s="210"/>
      <c r="HH95" s="210"/>
      <c r="HI95" s="210"/>
      <c r="HJ95" s="210"/>
      <c r="HK95" s="210"/>
      <c r="HL95" s="210"/>
      <c r="HM95" s="210"/>
      <c r="HN95" s="210"/>
      <c r="HO95" s="210"/>
      <c r="HP95" s="210"/>
      <c r="HQ95" s="210"/>
      <c r="HR95" s="210"/>
      <c r="HS95" s="210"/>
      <c r="HT95" s="210"/>
      <c r="HU95" s="210"/>
      <c r="HV95" s="210"/>
      <c r="HW95" s="210"/>
      <c r="HX95" s="210"/>
      <c r="HY95" s="210"/>
      <c r="HZ95" s="210"/>
      <c r="IA95" s="210"/>
      <c r="IB95" s="210"/>
      <c r="IC95" s="210"/>
      <c r="ID95" s="210"/>
      <c r="IE95" s="210"/>
      <c r="IF95" s="210"/>
      <c r="IG95" s="210"/>
      <c r="IH95" s="210"/>
      <c r="II95" s="210"/>
      <c r="IJ95" s="210"/>
      <c r="IK95" s="210"/>
      <c r="IL95" s="210"/>
      <c r="IM95" s="210"/>
      <c r="IN95" s="210"/>
      <c r="IO95" s="210"/>
      <c r="IP95" s="210"/>
      <c r="IQ95" s="210"/>
      <c r="IR95" s="210"/>
      <c r="IS95" s="210"/>
      <c r="IT95" s="210"/>
      <c r="IU95" s="210"/>
      <c r="IV95" s="210"/>
      <c r="IW95" s="210"/>
      <c r="IX95" s="210"/>
      <c r="IY95" s="210"/>
      <c r="IZ95" s="210"/>
      <c r="JA95" s="210"/>
      <c r="JB95" s="210"/>
      <c r="JC95" s="210"/>
      <c r="JD95" s="210"/>
      <c r="JE95" s="210"/>
      <c r="JF95" s="210"/>
      <c r="JG95" s="210"/>
      <c r="JH95" s="210"/>
      <c r="JI95" s="210"/>
      <c r="JJ95" s="210"/>
      <c r="JK95" s="210"/>
      <c r="JL95" s="210"/>
      <c r="JM95" s="210"/>
      <c r="JN95" s="210"/>
      <c r="JO95" s="210"/>
      <c r="JP95" s="210"/>
      <c r="JQ95" s="210"/>
      <c r="JR95" s="210"/>
      <c r="JS95" s="210"/>
      <c r="JT95" s="210"/>
      <c r="JU95" s="210"/>
      <c r="JV95" s="210"/>
      <c r="JW95" s="210"/>
      <c r="JX95" s="210"/>
      <c r="JY95" s="210"/>
      <c r="JZ95" s="210"/>
      <c r="KA95" s="210"/>
      <c r="KB95" s="210"/>
      <c r="KC95" s="210"/>
      <c r="KD95" s="210"/>
      <c r="KE95" s="210"/>
      <c r="KF95" s="210"/>
      <c r="KG95" s="210"/>
      <c r="KH95" s="210"/>
      <c r="KI95" s="210"/>
      <c r="KJ95" s="210"/>
      <c r="KK95" s="210"/>
      <c r="KL95" s="210"/>
      <c r="KM95" s="210"/>
      <c r="KN95" s="210"/>
      <c r="KO95" s="210"/>
      <c r="KP95" s="210"/>
      <c r="KQ95" s="210"/>
      <c r="KR95" s="210"/>
      <c r="KS95" s="210"/>
      <c r="KT95" s="210"/>
      <c r="KU95" s="210"/>
      <c r="KV95" s="210"/>
      <c r="KW95" s="210"/>
      <c r="KX95" s="210"/>
      <c r="KY95" s="210"/>
      <c r="KZ95" s="210"/>
      <c r="LA95" s="210"/>
      <c r="LB95" s="210"/>
      <c r="LC95" s="210"/>
      <c r="LD95" s="210"/>
      <c r="LE95" s="210"/>
      <c r="LF95" s="210"/>
      <c r="LG95" s="210"/>
      <c r="LH95" s="210"/>
      <c r="LI95" s="210"/>
      <c r="LJ95" s="210"/>
      <c r="LK95" s="210"/>
      <c r="LL95" s="210"/>
      <c r="LM95" s="210"/>
      <c r="LN95" s="210"/>
      <c r="LO95" s="210"/>
      <c r="LP95" s="210"/>
      <c r="LQ95" s="210"/>
      <c r="LR95" s="210"/>
      <c r="LS95" s="210"/>
      <c r="LT95" s="210"/>
      <c r="LU95" s="210"/>
      <c r="LV95" s="210"/>
      <c r="LW95" s="210"/>
      <c r="LX95" s="210"/>
      <c r="LY95" s="210"/>
      <c r="LZ95" s="210"/>
      <c r="MA95" s="210"/>
      <c r="MB95" s="210"/>
      <c r="MC95" s="210"/>
      <c r="MD95" s="210"/>
      <c r="ME95" s="210"/>
      <c r="MF95" s="210"/>
    </row>
    <row r="96" spans="22:344" ht="20.25" customHeight="1"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V96" s="210"/>
      <c r="BU96" s="210"/>
      <c r="BV96" s="210"/>
      <c r="BW96" s="210"/>
      <c r="BX96" s="210"/>
      <c r="BY96" s="210"/>
      <c r="BZ96" s="210"/>
      <c r="CA96" s="210"/>
      <c r="CB96" s="210"/>
      <c r="CC96" s="210"/>
      <c r="CD96" s="210"/>
      <c r="CE96" s="210"/>
      <c r="CF96" s="210"/>
      <c r="CG96" s="210"/>
      <c r="CH96" s="210"/>
      <c r="CI96" s="210"/>
      <c r="CJ96" s="210"/>
      <c r="CK96" s="210"/>
      <c r="CL96" s="210"/>
      <c r="CM96" s="210"/>
      <c r="CN96" s="210"/>
      <c r="CO96" s="210"/>
      <c r="CP96" s="210"/>
      <c r="CQ96" s="210"/>
      <c r="CR96" s="210"/>
      <c r="CS96" s="210"/>
      <c r="CT96" s="210"/>
      <c r="CU96" s="210"/>
      <c r="CV96" s="210"/>
      <c r="CW96" s="210"/>
      <c r="CX96" s="210"/>
      <c r="CY96" s="210"/>
      <c r="CZ96" s="210"/>
      <c r="DA96" s="210"/>
      <c r="DB96" s="210"/>
      <c r="DC96" s="210"/>
      <c r="DD96" s="210"/>
      <c r="DE96" s="210"/>
      <c r="DF96" s="210"/>
      <c r="DG96" s="210"/>
      <c r="DH96" s="210"/>
      <c r="DI96" s="210"/>
      <c r="DJ96" s="210"/>
      <c r="DK96" s="210"/>
      <c r="DL96" s="210"/>
      <c r="DM96" s="210"/>
      <c r="DN96" s="210"/>
      <c r="DO96" s="210"/>
      <c r="DP96" s="210"/>
      <c r="DQ96" s="210"/>
      <c r="DR96" s="210"/>
      <c r="DS96" s="210"/>
      <c r="DT96" s="210"/>
      <c r="DU96" s="210"/>
      <c r="DV96" s="210"/>
      <c r="DW96" s="210"/>
      <c r="DX96" s="210"/>
      <c r="DY96" s="210"/>
      <c r="DZ96" s="210"/>
      <c r="EA96" s="210"/>
      <c r="EB96" s="210"/>
      <c r="EC96" s="210"/>
      <c r="ED96" s="210"/>
      <c r="EE96" s="210"/>
      <c r="EF96" s="210"/>
      <c r="EG96" s="210"/>
      <c r="EH96" s="210"/>
      <c r="EI96" s="210"/>
      <c r="EJ96" s="210"/>
      <c r="EK96" s="210"/>
      <c r="EL96" s="210"/>
      <c r="EM96" s="210"/>
      <c r="EN96" s="210"/>
      <c r="EO96" s="210"/>
      <c r="EP96" s="210"/>
      <c r="EQ96" s="210"/>
      <c r="ER96" s="210"/>
      <c r="ES96" s="210"/>
      <c r="ET96" s="210"/>
      <c r="EU96" s="210"/>
      <c r="EV96" s="210"/>
      <c r="EW96" s="210"/>
      <c r="EX96" s="210"/>
      <c r="EY96" s="210"/>
      <c r="EZ96" s="210"/>
      <c r="FA96" s="210"/>
      <c r="FB96" s="210"/>
      <c r="FC96" s="210"/>
      <c r="FD96" s="210"/>
      <c r="FE96" s="210"/>
      <c r="FF96" s="210"/>
      <c r="FG96" s="210"/>
      <c r="FH96" s="210"/>
      <c r="FI96" s="210"/>
      <c r="FJ96" s="210"/>
      <c r="FK96" s="210"/>
      <c r="FL96" s="210"/>
      <c r="FM96" s="210"/>
      <c r="FN96" s="210"/>
      <c r="FO96" s="210"/>
      <c r="FP96" s="210"/>
      <c r="FQ96" s="210"/>
      <c r="FR96" s="210"/>
      <c r="FS96" s="210"/>
      <c r="FT96" s="210"/>
      <c r="FU96" s="210"/>
      <c r="FV96" s="210"/>
      <c r="FW96" s="210"/>
      <c r="FX96" s="210"/>
      <c r="FY96" s="210"/>
      <c r="FZ96" s="210"/>
      <c r="GA96" s="210"/>
      <c r="GB96" s="210"/>
      <c r="GC96" s="210"/>
      <c r="GD96" s="210"/>
      <c r="GE96" s="210"/>
      <c r="GF96" s="210"/>
      <c r="GG96" s="210"/>
      <c r="GH96" s="210"/>
      <c r="GI96" s="210"/>
      <c r="GJ96" s="210"/>
      <c r="GK96" s="210"/>
      <c r="GL96" s="210"/>
      <c r="GM96" s="210"/>
      <c r="GN96" s="210"/>
      <c r="GO96" s="210"/>
      <c r="GP96" s="210"/>
      <c r="GQ96" s="210"/>
      <c r="GR96" s="210"/>
      <c r="GS96" s="210"/>
      <c r="GT96" s="210"/>
      <c r="GU96" s="210"/>
      <c r="GV96" s="210"/>
      <c r="GW96" s="210"/>
      <c r="GX96" s="210"/>
      <c r="GY96" s="210"/>
      <c r="GZ96" s="210"/>
      <c r="HA96" s="210"/>
      <c r="HB96" s="210"/>
      <c r="HC96" s="210"/>
      <c r="HD96" s="210"/>
      <c r="HE96" s="210"/>
      <c r="HF96" s="210"/>
      <c r="HG96" s="210"/>
      <c r="HH96" s="210"/>
      <c r="HI96" s="210"/>
      <c r="HJ96" s="210"/>
      <c r="HK96" s="210"/>
      <c r="HL96" s="210"/>
      <c r="HM96" s="210"/>
      <c r="HN96" s="210"/>
      <c r="HO96" s="210"/>
      <c r="HP96" s="210"/>
      <c r="HQ96" s="210"/>
      <c r="HR96" s="210"/>
      <c r="HS96" s="210"/>
      <c r="HT96" s="210"/>
      <c r="HU96" s="210"/>
      <c r="HV96" s="210"/>
      <c r="HW96" s="210"/>
      <c r="HX96" s="210"/>
      <c r="HY96" s="210"/>
      <c r="HZ96" s="210"/>
      <c r="IA96" s="210"/>
      <c r="IB96" s="210"/>
      <c r="IC96" s="210"/>
      <c r="ID96" s="210"/>
      <c r="IE96" s="210"/>
      <c r="IF96" s="210"/>
      <c r="IG96" s="210"/>
      <c r="IH96" s="210"/>
      <c r="II96" s="210"/>
      <c r="IJ96" s="210"/>
      <c r="IK96" s="210"/>
      <c r="IL96" s="210"/>
      <c r="IM96" s="210"/>
      <c r="IN96" s="210"/>
      <c r="IO96" s="210"/>
      <c r="IP96" s="210"/>
      <c r="IQ96" s="210"/>
      <c r="IR96" s="210"/>
      <c r="IS96" s="210"/>
      <c r="IT96" s="210"/>
      <c r="IU96" s="210"/>
      <c r="IV96" s="210"/>
      <c r="IW96" s="210"/>
      <c r="IX96" s="210"/>
      <c r="IY96" s="210"/>
      <c r="IZ96" s="210"/>
      <c r="JA96" s="210"/>
      <c r="JB96" s="210"/>
      <c r="JC96" s="210"/>
      <c r="JD96" s="210"/>
      <c r="JE96" s="210"/>
      <c r="JF96" s="210"/>
      <c r="JG96" s="210"/>
      <c r="JH96" s="210"/>
      <c r="JI96" s="210"/>
      <c r="JJ96" s="210"/>
      <c r="JK96" s="210"/>
      <c r="JL96" s="210"/>
      <c r="JM96" s="210"/>
      <c r="JN96" s="210"/>
      <c r="JO96" s="210"/>
      <c r="JP96" s="210"/>
      <c r="JQ96" s="210"/>
      <c r="JR96" s="210"/>
      <c r="JS96" s="210"/>
      <c r="JT96" s="210"/>
      <c r="JU96" s="210"/>
      <c r="JV96" s="210"/>
      <c r="JW96" s="210"/>
      <c r="JX96" s="210"/>
      <c r="JY96" s="210"/>
      <c r="JZ96" s="210"/>
      <c r="KA96" s="210"/>
      <c r="KB96" s="210"/>
      <c r="KC96" s="210"/>
      <c r="KD96" s="210"/>
      <c r="KE96" s="210"/>
      <c r="KF96" s="210"/>
      <c r="KG96" s="210"/>
      <c r="KH96" s="210"/>
      <c r="KI96" s="210"/>
      <c r="KJ96" s="210"/>
      <c r="KK96" s="210"/>
      <c r="KL96" s="210"/>
      <c r="KM96" s="210"/>
      <c r="KN96" s="210"/>
      <c r="KO96" s="210"/>
      <c r="KP96" s="210"/>
      <c r="KQ96" s="210"/>
      <c r="KR96" s="210"/>
      <c r="KS96" s="210"/>
      <c r="KT96" s="210"/>
      <c r="KU96" s="210"/>
      <c r="KV96" s="210"/>
      <c r="KW96" s="210"/>
      <c r="KX96" s="210"/>
      <c r="KY96" s="210"/>
      <c r="KZ96" s="210"/>
      <c r="LA96" s="210"/>
      <c r="LB96" s="210"/>
      <c r="LC96" s="210"/>
      <c r="LD96" s="210"/>
      <c r="LE96" s="210"/>
      <c r="LF96" s="210"/>
      <c r="LG96" s="210"/>
      <c r="LH96" s="210"/>
      <c r="LI96" s="210"/>
      <c r="LJ96" s="210"/>
      <c r="LK96" s="210"/>
      <c r="LL96" s="210"/>
      <c r="LM96" s="210"/>
      <c r="LN96" s="210"/>
      <c r="LO96" s="210"/>
      <c r="LP96" s="210"/>
      <c r="LQ96" s="210"/>
      <c r="LR96" s="210"/>
      <c r="LS96" s="210"/>
      <c r="LT96" s="210"/>
      <c r="LU96" s="210"/>
      <c r="LV96" s="210"/>
      <c r="LW96" s="210"/>
      <c r="LX96" s="210"/>
      <c r="LY96" s="210"/>
      <c r="LZ96" s="210"/>
      <c r="MA96" s="210"/>
      <c r="MB96" s="210"/>
      <c r="MC96" s="210"/>
      <c r="MD96" s="210"/>
      <c r="ME96" s="210"/>
      <c r="MF96" s="210"/>
    </row>
    <row r="97" spans="22:352" ht="20.25" customHeight="1">
      <c r="V97" s="210"/>
      <c r="W97" s="210"/>
      <c r="X97" s="210"/>
      <c r="Y97" s="210"/>
      <c r="Z97" s="210"/>
      <c r="AA97" s="210"/>
      <c r="AB97" s="210"/>
      <c r="AC97" s="210"/>
      <c r="AD97" s="210"/>
      <c r="AE97" s="210"/>
      <c r="AF97" s="210"/>
      <c r="AG97" s="210"/>
      <c r="AH97" s="210"/>
      <c r="AI97" s="210"/>
      <c r="AJ97" s="210"/>
      <c r="AK97" s="210"/>
      <c r="AL97" s="210"/>
      <c r="AM97" s="210"/>
      <c r="AV97" s="210"/>
      <c r="BU97" s="210"/>
      <c r="BV97" s="210"/>
      <c r="BW97" s="210"/>
      <c r="BX97" s="210"/>
      <c r="BY97" s="210"/>
      <c r="BZ97" s="210"/>
      <c r="CA97" s="210"/>
      <c r="CB97" s="210"/>
      <c r="CC97" s="210"/>
      <c r="CD97" s="210"/>
      <c r="CE97" s="210"/>
      <c r="CF97" s="210"/>
      <c r="CG97" s="210"/>
      <c r="CH97" s="210"/>
      <c r="CI97" s="210"/>
      <c r="CJ97" s="210"/>
      <c r="CK97" s="210"/>
      <c r="CL97" s="210"/>
      <c r="CM97" s="210"/>
      <c r="CN97" s="210"/>
      <c r="CO97" s="210"/>
      <c r="CP97" s="210"/>
      <c r="CQ97" s="210"/>
      <c r="CR97" s="210"/>
      <c r="CS97" s="210"/>
      <c r="CT97" s="210"/>
      <c r="CU97" s="210"/>
      <c r="CV97" s="210"/>
      <c r="CW97" s="210"/>
      <c r="CX97" s="210"/>
      <c r="CY97" s="210"/>
      <c r="CZ97" s="210"/>
      <c r="DA97" s="210"/>
      <c r="DB97" s="210"/>
      <c r="DC97" s="210"/>
      <c r="DD97" s="210"/>
      <c r="DE97" s="210"/>
      <c r="DF97" s="210"/>
      <c r="DG97" s="210"/>
      <c r="DH97" s="210"/>
      <c r="DI97" s="210"/>
      <c r="DJ97" s="210"/>
      <c r="DK97" s="210"/>
      <c r="DL97" s="210"/>
      <c r="DM97" s="210"/>
      <c r="DN97" s="210"/>
      <c r="DO97" s="210"/>
      <c r="DP97" s="210"/>
      <c r="DQ97" s="210"/>
      <c r="DR97" s="210"/>
      <c r="DS97" s="210"/>
      <c r="DT97" s="210"/>
      <c r="DU97" s="210"/>
      <c r="DV97" s="210"/>
      <c r="DW97" s="210"/>
      <c r="DX97" s="210"/>
      <c r="DY97" s="210"/>
      <c r="DZ97" s="210"/>
      <c r="EA97" s="210"/>
      <c r="EB97" s="210"/>
      <c r="EC97" s="210"/>
      <c r="ED97" s="210"/>
      <c r="EE97" s="210"/>
      <c r="EF97" s="210"/>
      <c r="EG97" s="210"/>
      <c r="EH97" s="210"/>
      <c r="EI97" s="210"/>
      <c r="EJ97" s="210"/>
      <c r="EK97" s="210"/>
      <c r="EL97" s="210"/>
      <c r="EM97" s="210"/>
      <c r="EN97" s="210"/>
      <c r="EO97" s="210"/>
      <c r="EP97" s="210"/>
      <c r="EQ97" s="210"/>
      <c r="ER97" s="210"/>
      <c r="ES97" s="210"/>
      <c r="ET97" s="210"/>
      <c r="EU97" s="210"/>
      <c r="EV97" s="210"/>
      <c r="EW97" s="210"/>
      <c r="EX97" s="210"/>
      <c r="EY97" s="210"/>
      <c r="EZ97" s="210"/>
      <c r="FA97" s="210"/>
      <c r="FB97" s="210"/>
      <c r="FC97" s="210"/>
      <c r="FD97" s="210"/>
      <c r="FE97" s="210"/>
      <c r="FF97" s="210"/>
      <c r="FG97" s="210"/>
      <c r="FH97" s="210"/>
      <c r="FI97" s="210"/>
      <c r="FJ97" s="210"/>
      <c r="FK97" s="210"/>
      <c r="FL97" s="210"/>
      <c r="FM97" s="210"/>
      <c r="FN97" s="210"/>
      <c r="FO97" s="210"/>
      <c r="FP97" s="210"/>
      <c r="FQ97" s="210"/>
      <c r="FR97" s="210"/>
      <c r="FS97" s="210"/>
      <c r="FT97" s="210"/>
      <c r="FU97" s="210"/>
      <c r="FV97" s="210"/>
      <c r="FW97" s="210"/>
      <c r="FX97" s="210"/>
      <c r="FY97" s="210"/>
      <c r="FZ97" s="210"/>
      <c r="GA97" s="210"/>
      <c r="GB97" s="210"/>
      <c r="GC97" s="210"/>
      <c r="GD97" s="210"/>
      <c r="GE97" s="210"/>
      <c r="GF97" s="210"/>
      <c r="GG97" s="210"/>
      <c r="GH97" s="210"/>
      <c r="GI97" s="210"/>
      <c r="GJ97" s="210"/>
      <c r="GK97" s="210"/>
      <c r="GL97" s="210"/>
      <c r="GM97" s="210"/>
      <c r="GN97" s="210"/>
      <c r="GO97" s="210"/>
      <c r="GP97" s="210"/>
      <c r="GQ97" s="210"/>
      <c r="GR97" s="210"/>
      <c r="GS97" s="210"/>
      <c r="GT97" s="210"/>
      <c r="GU97" s="210"/>
      <c r="GV97" s="210"/>
      <c r="GW97" s="210"/>
      <c r="GX97" s="210"/>
      <c r="GY97" s="210"/>
      <c r="GZ97" s="210"/>
      <c r="HA97" s="210"/>
      <c r="HB97" s="210"/>
      <c r="HC97" s="210"/>
      <c r="HD97" s="210"/>
      <c r="HE97" s="210"/>
      <c r="HF97" s="210"/>
      <c r="HG97" s="210"/>
      <c r="HH97" s="210"/>
      <c r="HI97" s="210"/>
      <c r="HJ97" s="210"/>
      <c r="HK97" s="210"/>
      <c r="HL97" s="210"/>
      <c r="HM97" s="210"/>
      <c r="HN97" s="210"/>
      <c r="HO97" s="210"/>
      <c r="HP97" s="210"/>
      <c r="HQ97" s="210"/>
      <c r="HR97" s="210"/>
      <c r="HS97" s="210"/>
      <c r="HT97" s="210"/>
      <c r="HU97" s="210"/>
      <c r="HV97" s="210"/>
      <c r="HW97" s="210"/>
      <c r="HX97" s="210"/>
      <c r="HY97" s="210"/>
      <c r="HZ97" s="210"/>
      <c r="IA97" s="210"/>
      <c r="IB97" s="210"/>
      <c r="IC97" s="210"/>
      <c r="ID97" s="210"/>
      <c r="IE97" s="210"/>
      <c r="IF97" s="210"/>
      <c r="IG97" s="210"/>
      <c r="IH97" s="210"/>
      <c r="II97" s="210"/>
      <c r="IJ97" s="210"/>
      <c r="IK97" s="210"/>
      <c r="IL97" s="210"/>
      <c r="IM97" s="210"/>
      <c r="IN97" s="210"/>
      <c r="IO97" s="210"/>
      <c r="IP97" s="210"/>
      <c r="IQ97" s="210"/>
      <c r="IR97" s="210"/>
      <c r="IS97" s="210"/>
      <c r="IT97" s="210"/>
      <c r="IU97" s="210"/>
      <c r="IV97" s="210"/>
      <c r="IW97" s="210"/>
      <c r="IX97" s="210"/>
      <c r="IY97" s="210"/>
      <c r="IZ97" s="210"/>
      <c r="JA97" s="210"/>
      <c r="JB97" s="210"/>
      <c r="JC97" s="210"/>
      <c r="JD97" s="210"/>
      <c r="JE97" s="210"/>
      <c r="JF97" s="210"/>
      <c r="JG97" s="210"/>
      <c r="JH97" s="210"/>
      <c r="JI97" s="210"/>
      <c r="JJ97" s="210"/>
      <c r="JK97" s="210"/>
      <c r="JL97" s="210"/>
      <c r="JM97" s="210"/>
      <c r="JN97" s="210"/>
      <c r="JO97" s="210"/>
      <c r="JP97" s="210"/>
      <c r="JQ97" s="210"/>
      <c r="JR97" s="210"/>
      <c r="JS97" s="210"/>
      <c r="JT97" s="210"/>
      <c r="JU97" s="210"/>
      <c r="JV97" s="210"/>
      <c r="JW97" s="210"/>
      <c r="JX97" s="210"/>
      <c r="JY97" s="210"/>
      <c r="JZ97" s="210"/>
      <c r="KA97" s="210"/>
      <c r="KB97" s="210"/>
      <c r="KC97" s="210"/>
      <c r="KD97" s="210"/>
      <c r="KE97" s="210"/>
      <c r="KF97" s="210"/>
      <c r="KG97" s="210"/>
      <c r="KH97" s="210"/>
      <c r="KI97" s="210"/>
      <c r="KJ97" s="210"/>
      <c r="KK97" s="210"/>
      <c r="KL97" s="210"/>
      <c r="KM97" s="210"/>
      <c r="KN97" s="210"/>
      <c r="KO97" s="210"/>
      <c r="KP97" s="210"/>
      <c r="KQ97" s="210"/>
      <c r="KR97" s="210"/>
      <c r="KS97" s="210"/>
      <c r="KT97" s="210"/>
      <c r="KU97" s="210"/>
      <c r="KV97" s="210"/>
      <c r="KW97" s="210"/>
      <c r="KX97" s="210"/>
      <c r="KY97" s="210"/>
      <c r="KZ97" s="210"/>
      <c r="LA97" s="210"/>
      <c r="LB97" s="210"/>
      <c r="LC97" s="210"/>
      <c r="LD97" s="210"/>
      <c r="LE97" s="210"/>
      <c r="LF97" s="210"/>
      <c r="LG97" s="210"/>
      <c r="LH97" s="210"/>
      <c r="LI97" s="210"/>
      <c r="LJ97" s="210"/>
      <c r="LK97" s="210"/>
      <c r="LL97" s="210"/>
      <c r="LM97" s="210"/>
      <c r="LN97" s="210"/>
      <c r="LO97" s="210"/>
      <c r="LP97" s="210"/>
      <c r="LQ97" s="210"/>
      <c r="LR97" s="210"/>
      <c r="LS97" s="210"/>
      <c r="LT97" s="210"/>
      <c r="LU97" s="210"/>
      <c r="LV97" s="210"/>
      <c r="LW97" s="210"/>
      <c r="LX97" s="210"/>
      <c r="LY97" s="210"/>
      <c r="LZ97" s="210"/>
      <c r="MA97" s="210"/>
      <c r="MB97" s="210"/>
      <c r="MC97" s="210"/>
      <c r="MD97" s="210"/>
      <c r="ME97" s="210"/>
      <c r="MF97" s="210"/>
    </row>
    <row r="98" spans="22:352" ht="20.25" customHeight="1">
      <c r="V98" s="210"/>
      <c r="W98" s="210"/>
      <c r="X98" s="210"/>
      <c r="Y98" s="210"/>
      <c r="Z98" s="210"/>
      <c r="AA98" s="210"/>
      <c r="AB98" s="210"/>
      <c r="AC98" s="210"/>
      <c r="AD98" s="210"/>
      <c r="AE98" s="210"/>
      <c r="AF98" s="210"/>
      <c r="AG98" s="210"/>
      <c r="AH98" s="210"/>
      <c r="AI98" s="210"/>
      <c r="AJ98" s="210"/>
      <c r="AK98" s="210"/>
      <c r="AL98" s="210"/>
      <c r="AM98" s="210"/>
      <c r="AV98" s="210"/>
      <c r="BT98" s="210"/>
      <c r="BU98" s="210"/>
      <c r="BV98" s="210"/>
      <c r="BW98" s="210"/>
      <c r="BX98" s="210"/>
      <c r="BY98" s="210"/>
      <c r="BZ98" s="210"/>
      <c r="CA98" s="210"/>
      <c r="CB98" s="210"/>
      <c r="CC98" s="210"/>
      <c r="CD98" s="210"/>
      <c r="CE98" s="210"/>
      <c r="CF98" s="210"/>
      <c r="CG98" s="210"/>
      <c r="CH98" s="210"/>
      <c r="CI98" s="210"/>
      <c r="CJ98" s="210"/>
      <c r="CK98" s="210"/>
      <c r="CL98" s="210"/>
      <c r="CM98" s="210"/>
      <c r="CN98" s="210"/>
      <c r="CO98" s="210"/>
      <c r="CP98" s="210"/>
      <c r="CQ98" s="210"/>
      <c r="CR98" s="210"/>
      <c r="CS98" s="210"/>
      <c r="CT98" s="210"/>
      <c r="CU98" s="210"/>
      <c r="CV98" s="210"/>
      <c r="CW98" s="210"/>
      <c r="CX98" s="210"/>
      <c r="CY98" s="210"/>
      <c r="CZ98" s="210"/>
      <c r="DA98" s="210"/>
      <c r="DB98" s="210"/>
      <c r="DC98" s="210"/>
      <c r="DD98" s="210"/>
      <c r="DE98" s="210"/>
      <c r="DF98" s="210"/>
      <c r="DG98" s="210"/>
      <c r="DH98" s="210"/>
      <c r="DI98" s="210"/>
      <c r="DJ98" s="210"/>
      <c r="DK98" s="210"/>
      <c r="DL98" s="210"/>
      <c r="DM98" s="210"/>
      <c r="DN98" s="210"/>
      <c r="DO98" s="210"/>
      <c r="DP98" s="210"/>
      <c r="DQ98" s="210"/>
      <c r="DR98" s="210"/>
      <c r="DS98" s="210"/>
      <c r="DT98" s="210"/>
      <c r="DU98" s="210"/>
      <c r="DV98" s="210"/>
      <c r="DW98" s="210"/>
      <c r="DX98" s="210"/>
      <c r="DY98" s="210"/>
      <c r="DZ98" s="210"/>
      <c r="EA98" s="210"/>
      <c r="EB98" s="210"/>
      <c r="EC98" s="210"/>
      <c r="ED98" s="210"/>
      <c r="EE98" s="210"/>
      <c r="EF98" s="210"/>
      <c r="EG98" s="210"/>
      <c r="EH98" s="210"/>
      <c r="EI98" s="210"/>
      <c r="EJ98" s="210"/>
      <c r="EK98" s="210"/>
      <c r="EL98" s="210"/>
      <c r="EM98" s="210"/>
      <c r="EN98" s="210"/>
      <c r="EO98" s="210"/>
      <c r="EP98" s="210"/>
      <c r="EQ98" s="210"/>
      <c r="ER98" s="210"/>
      <c r="ES98" s="210"/>
      <c r="ET98" s="210"/>
      <c r="EU98" s="210"/>
      <c r="EV98" s="210"/>
      <c r="EW98" s="210"/>
      <c r="EX98" s="210"/>
      <c r="EY98" s="210"/>
      <c r="EZ98" s="210"/>
      <c r="FA98" s="210"/>
      <c r="FB98" s="210"/>
      <c r="FC98" s="210"/>
      <c r="FD98" s="210"/>
      <c r="FE98" s="210"/>
      <c r="FF98" s="210"/>
      <c r="FG98" s="210"/>
      <c r="FH98" s="210"/>
      <c r="FI98" s="210"/>
      <c r="FJ98" s="210"/>
      <c r="FK98" s="210"/>
      <c r="FL98" s="210"/>
      <c r="FM98" s="210"/>
      <c r="FN98" s="210"/>
      <c r="FO98" s="210"/>
      <c r="FP98" s="210"/>
      <c r="FQ98" s="210"/>
      <c r="FR98" s="210"/>
      <c r="FS98" s="210"/>
      <c r="FT98" s="210"/>
      <c r="FU98" s="210"/>
      <c r="FV98" s="210"/>
      <c r="FW98" s="210"/>
      <c r="FX98" s="210"/>
      <c r="FY98" s="210"/>
      <c r="FZ98" s="210"/>
      <c r="GA98" s="210"/>
      <c r="GB98" s="210"/>
      <c r="GC98" s="210"/>
      <c r="GD98" s="210"/>
      <c r="GE98" s="210"/>
      <c r="GF98" s="210"/>
      <c r="GG98" s="210"/>
      <c r="GH98" s="210"/>
      <c r="GI98" s="210"/>
      <c r="GJ98" s="210"/>
      <c r="GK98" s="210"/>
      <c r="GL98" s="210"/>
      <c r="GM98" s="210"/>
      <c r="GN98" s="210"/>
      <c r="GO98" s="210"/>
      <c r="GP98" s="210"/>
      <c r="GQ98" s="210"/>
      <c r="GR98" s="210"/>
      <c r="GS98" s="210"/>
      <c r="GT98" s="210"/>
      <c r="GU98" s="210"/>
      <c r="GV98" s="210"/>
      <c r="GW98" s="210"/>
      <c r="GX98" s="210"/>
      <c r="GY98" s="210"/>
      <c r="GZ98" s="210"/>
      <c r="HA98" s="210"/>
      <c r="HB98" s="210"/>
      <c r="HC98" s="210"/>
      <c r="HD98" s="210"/>
      <c r="HE98" s="210"/>
      <c r="HF98" s="210"/>
      <c r="HG98" s="210"/>
      <c r="HH98" s="210"/>
      <c r="HI98" s="210"/>
      <c r="HJ98" s="210"/>
      <c r="HK98" s="210"/>
      <c r="HL98" s="210"/>
      <c r="HM98" s="210"/>
      <c r="HN98" s="210"/>
      <c r="HO98" s="210"/>
      <c r="HP98" s="210"/>
      <c r="HQ98" s="210"/>
      <c r="HR98" s="210"/>
      <c r="HS98" s="210"/>
      <c r="HT98" s="210"/>
      <c r="HU98" s="210"/>
      <c r="HV98" s="210"/>
      <c r="HW98" s="210"/>
      <c r="HX98" s="210"/>
      <c r="HY98" s="210"/>
      <c r="HZ98" s="210"/>
      <c r="IA98" s="210"/>
      <c r="IB98" s="210"/>
      <c r="IC98" s="210"/>
      <c r="ID98" s="210"/>
      <c r="IE98" s="210"/>
      <c r="IF98" s="210"/>
      <c r="IG98" s="210"/>
      <c r="IH98" s="210"/>
      <c r="II98" s="210"/>
      <c r="IJ98" s="210"/>
      <c r="IK98" s="210"/>
      <c r="IL98" s="210"/>
      <c r="IM98" s="210"/>
      <c r="IN98" s="210"/>
      <c r="IO98" s="210"/>
      <c r="IP98" s="210"/>
      <c r="IQ98" s="210"/>
      <c r="IR98" s="210"/>
      <c r="IS98" s="210"/>
      <c r="IT98" s="210"/>
      <c r="IU98" s="210"/>
      <c r="IV98" s="210"/>
      <c r="IW98" s="210"/>
      <c r="IX98" s="210"/>
      <c r="IY98" s="210"/>
      <c r="IZ98" s="210"/>
      <c r="JA98" s="210"/>
      <c r="JB98" s="210"/>
      <c r="JC98" s="210"/>
      <c r="JD98" s="210"/>
      <c r="JE98" s="210"/>
      <c r="JF98" s="210"/>
      <c r="JG98" s="210"/>
      <c r="JH98" s="210"/>
      <c r="JI98" s="210"/>
      <c r="JJ98" s="210"/>
      <c r="JK98" s="210"/>
      <c r="JL98" s="210"/>
      <c r="JM98" s="210"/>
      <c r="JN98" s="210"/>
      <c r="JO98" s="210"/>
      <c r="JP98" s="210"/>
      <c r="JQ98" s="210"/>
      <c r="JR98" s="210"/>
      <c r="JS98" s="210"/>
      <c r="JT98" s="210"/>
      <c r="JU98" s="210"/>
      <c r="JV98" s="210"/>
      <c r="JW98" s="210"/>
      <c r="JX98" s="210"/>
      <c r="JY98" s="210"/>
      <c r="JZ98" s="210"/>
      <c r="KA98" s="210"/>
      <c r="KB98" s="210"/>
      <c r="KC98" s="210"/>
      <c r="KD98" s="210"/>
      <c r="KE98" s="210"/>
      <c r="KF98" s="210"/>
      <c r="KG98" s="210"/>
      <c r="KH98" s="210"/>
      <c r="KI98" s="210"/>
      <c r="KJ98" s="210"/>
      <c r="KK98" s="210"/>
      <c r="KL98" s="210"/>
      <c r="KM98" s="210"/>
      <c r="KN98" s="210"/>
      <c r="KO98" s="210"/>
      <c r="KP98" s="210"/>
      <c r="KQ98" s="210"/>
      <c r="KR98" s="210"/>
      <c r="KS98" s="210"/>
      <c r="KT98" s="210"/>
      <c r="KU98" s="210"/>
      <c r="KV98" s="210"/>
      <c r="KW98" s="210"/>
      <c r="KX98" s="210"/>
      <c r="KY98" s="210"/>
      <c r="KZ98" s="210"/>
      <c r="LA98" s="210"/>
      <c r="LB98" s="210"/>
      <c r="LC98" s="210"/>
      <c r="LD98" s="210"/>
      <c r="LE98" s="210"/>
      <c r="LF98" s="210"/>
      <c r="LG98" s="210"/>
      <c r="LH98" s="210"/>
      <c r="LI98" s="210"/>
      <c r="LJ98" s="210"/>
      <c r="LK98" s="210"/>
      <c r="LL98" s="210"/>
      <c r="LM98" s="210"/>
      <c r="LN98" s="210"/>
      <c r="LO98" s="210"/>
      <c r="LP98" s="210"/>
      <c r="LQ98" s="210"/>
      <c r="LR98" s="210"/>
      <c r="LS98" s="210"/>
      <c r="LT98" s="210"/>
      <c r="LU98" s="210"/>
      <c r="LV98" s="210"/>
      <c r="LW98" s="210"/>
      <c r="LX98" s="210"/>
      <c r="LY98" s="210"/>
      <c r="LZ98" s="210"/>
      <c r="MA98" s="210"/>
      <c r="MB98" s="210"/>
      <c r="MC98" s="210"/>
      <c r="MD98" s="210"/>
      <c r="ME98" s="210"/>
      <c r="MF98" s="210"/>
    </row>
    <row r="99" spans="22:352" ht="20.25" customHeight="1"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  <c r="AH99" s="210"/>
      <c r="AI99" s="210"/>
      <c r="AJ99" s="210"/>
      <c r="AK99" s="210"/>
      <c r="AL99" s="210"/>
      <c r="AM99" s="210"/>
      <c r="AV99" s="210"/>
      <c r="BT99" s="210"/>
      <c r="BU99" s="210"/>
      <c r="BV99" s="210"/>
      <c r="BW99" s="210"/>
      <c r="BX99" s="210"/>
      <c r="BY99" s="210"/>
      <c r="BZ99" s="210"/>
      <c r="CA99" s="210"/>
      <c r="CB99" s="210"/>
      <c r="CC99" s="210"/>
      <c r="CD99" s="210"/>
      <c r="CE99" s="210"/>
      <c r="CF99" s="210"/>
      <c r="CG99" s="210"/>
      <c r="CH99" s="210"/>
      <c r="CI99" s="210"/>
      <c r="CJ99" s="210"/>
      <c r="CK99" s="210"/>
      <c r="CL99" s="210"/>
      <c r="CM99" s="210"/>
      <c r="CN99" s="210"/>
      <c r="CO99" s="210"/>
      <c r="CP99" s="210"/>
      <c r="CQ99" s="210"/>
      <c r="CR99" s="210"/>
      <c r="CS99" s="210"/>
      <c r="CT99" s="210"/>
      <c r="CU99" s="210"/>
      <c r="CV99" s="210"/>
      <c r="CW99" s="210"/>
      <c r="CX99" s="210"/>
      <c r="CY99" s="210"/>
      <c r="CZ99" s="210"/>
      <c r="DA99" s="210"/>
      <c r="DB99" s="210"/>
      <c r="DC99" s="210"/>
      <c r="DD99" s="210"/>
      <c r="DE99" s="210"/>
      <c r="DF99" s="210"/>
      <c r="DG99" s="210"/>
      <c r="DH99" s="210"/>
      <c r="DI99" s="210"/>
      <c r="DJ99" s="210"/>
      <c r="DK99" s="210"/>
      <c r="DL99" s="210"/>
      <c r="DM99" s="210"/>
      <c r="DN99" s="210"/>
      <c r="DO99" s="210"/>
      <c r="DP99" s="210"/>
      <c r="DQ99" s="210"/>
      <c r="DR99" s="210"/>
      <c r="DS99" s="210"/>
      <c r="DT99" s="210"/>
      <c r="DU99" s="210"/>
      <c r="DV99" s="210"/>
      <c r="DW99" s="210"/>
      <c r="DX99" s="210"/>
      <c r="DY99" s="210"/>
      <c r="DZ99" s="210"/>
      <c r="EA99" s="210"/>
      <c r="EB99" s="210"/>
      <c r="EC99" s="210"/>
      <c r="ED99" s="210"/>
      <c r="EE99" s="210"/>
      <c r="EF99" s="210"/>
      <c r="EG99" s="210"/>
      <c r="EH99" s="210"/>
      <c r="EI99" s="210"/>
      <c r="EJ99" s="210"/>
      <c r="EK99" s="210"/>
      <c r="EL99" s="210"/>
      <c r="EM99" s="210"/>
      <c r="EN99" s="210"/>
      <c r="EO99" s="210"/>
      <c r="EP99" s="210"/>
      <c r="EQ99" s="210"/>
      <c r="ER99" s="210"/>
      <c r="ES99" s="210"/>
      <c r="ET99" s="210"/>
      <c r="EU99" s="210"/>
      <c r="EV99" s="210"/>
      <c r="EW99" s="210"/>
      <c r="EX99" s="210"/>
      <c r="EY99" s="210"/>
      <c r="EZ99" s="210"/>
      <c r="FA99" s="210"/>
      <c r="FB99" s="210"/>
      <c r="FC99" s="210"/>
      <c r="FD99" s="210"/>
      <c r="FE99" s="210"/>
      <c r="FF99" s="210"/>
      <c r="FG99" s="210"/>
      <c r="FH99" s="210"/>
      <c r="FI99" s="210"/>
      <c r="FJ99" s="210"/>
      <c r="FK99" s="210"/>
      <c r="FL99" s="210"/>
      <c r="FM99" s="210"/>
      <c r="FN99" s="210"/>
      <c r="FO99" s="210"/>
      <c r="FP99" s="210"/>
      <c r="FQ99" s="210"/>
      <c r="FR99" s="210"/>
      <c r="FS99" s="210"/>
      <c r="FT99" s="210"/>
      <c r="FU99" s="210"/>
      <c r="FV99" s="210"/>
      <c r="FW99" s="210"/>
      <c r="FX99" s="210"/>
      <c r="FY99" s="210"/>
      <c r="FZ99" s="210"/>
      <c r="GA99" s="210"/>
      <c r="GB99" s="210"/>
      <c r="GC99" s="210"/>
      <c r="GD99" s="210"/>
      <c r="GE99" s="210"/>
      <c r="GF99" s="210"/>
      <c r="GG99" s="210"/>
      <c r="GH99" s="210"/>
      <c r="GI99" s="210"/>
      <c r="GJ99" s="210"/>
      <c r="GK99" s="210"/>
      <c r="GL99" s="210"/>
      <c r="GM99" s="210"/>
      <c r="GN99" s="210"/>
      <c r="GO99" s="210"/>
      <c r="GP99" s="210"/>
      <c r="GQ99" s="210"/>
      <c r="GR99" s="210"/>
      <c r="GS99" s="210"/>
      <c r="GT99" s="210"/>
      <c r="GU99" s="210"/>
      <c r="GV99" s="210"/>
      <c r="GW99" s="210"/>
      <c r="GX99" s="210"/>
      <c r="GY99" s="210"/>
      <c r="GZ99" s="210"/>
      <c r="HA99" s="210"/>
      <c r="HB99" s="210"/>
      <c r="HC99" s="210"/>
      <c r="HD99" s="210"/>
      <c r="HE99" s="210"/>
      <c r="HF99" s="210"/>
      <c r="HG99" s="210"/>
      <c r="HH99" s="210"/>
      <c r="HI99" s="210"/>
      <c r="HJ99" s="210"/>
      <c r="HK99" s="210"/>
      <c r="HL99" s="210"/>
      <c r="HM99" s="210"/>
      <c r="HN99" s="210"/>
      <c r="HO99" s="210"/>
      <c r="HP99" s="210"/>
      <c r="HQ99" s="210"/>
      <c r="HR99" s="210"/>
      <c r="HS99" s="210"/>
      <c r="HT99" s="210"/>
      <c r="HU99" s="210"/>
      <c r="HV99" s="210"/>
      <c r="HW99" s="210"/>
      <c r="HX99" s="210"/>
      <c r="HY99" s="210"/>
      <c r="HZ99" s="210"/>
      <c r="IA99" s="210"/>
      <c r="IB99" s="210"/>
      <c r="IC99" s="210"/>
      <c r="ID99" s="210"/>
      <c r="IE99" s="210"/>
      <c r="IF99" s="210"/>
      <c r="IG99" s="210"/>
      <c r="IH99" s="210"/>
      <c r="II99" s="210"/>
      <c r="IJ99" s="210"/>
      <c r="IK99" s="210"/>
      <c r="IL99" s="210"/>
      <c r="IM99" s="210"/>
      <c r="IN99" s="210"/>
      <c r="IO99" s="210"/>
      <c r="IP99" s="210"/>
      <c r="IQ99" s="210"/>
      <c r="IR99" s="210"/>
      <c r="IS99" s="210"/>
      <c r="IT99" s="210"/>
      <c r="IU99" s="210"/>
      <c r="IV99" s="210"/>
      <c r="IW99" s="210"/>
      <c r="IX99" s="210"/>
      <c r="IY99" s="210"/>
      <c r="IZ99" s="210"/>
      <c r="JA99" s="210"/>
      <c r="JB99" s="210"/>
      <c r="JC99" s="210"/>
      <c r="JD99" s="210"/>
      <c r="JE99" s="210"/>
      <c r="JF99" s="210"/>
      <c r="JG99" s="210"/>
      <c r="JH99" s="210"/>
      <c r="JI99" s="210"/>
      <c r="JJ99" s="210"/>
      <c r="JK99" s="210"/>
      <c r="JL99" s="210"/>
      <c r="JM99" s="210"/>
      <c r="JN99" s="210"/>
      <c r="JO99" s="210"/>
      <c r="JP99" s="210"/>
      <c r="JQ99" s="210"/>
      <c r="JR99" s="210"/>
      <c r="JS99" s="210"/>
      <c r="JT99" s="210"/>
      <c r="JU99" s="210"/>
      <c r="JV99" s="210"/>
      <c r="JW99" s="210"/>
      <c r="JX99" s="210"/>
      <c r="JY99" s="210"/>
      <c r="JZ99" s="210"/>
      <c r="KA99" s="210"/>
      <c r="KB99" s="210"/>
      <c r="KC99" s="210"/>
      <c r="KD99" s="210"/>
      <c r="KE99" s="210"/>
      <c r="KF99" s="210"/>
      <c r="KG99" s="210"/>
      <c r="KH99" s="210"/>
      <c r="KI99" s="210"/>
      <c r="KJ99" s="210"/>
      <c r="KK99" s="210"/>
      <c r="KL99" s="210"/>
      <c r="KM99" s="210"/>
      <c r="KN99" s="210"/>
      <c r="KO99" s="210"/>
      <c r="KP99" s="210"/>
      <c r="KQ99" s="210"/>
      <c r="KR99" s="210"/>
      <c r="KS99" s="210"/>
      <c r="KT99" s="210"/>
      <c r="KU99" s="210"/>
      <c r="KV99" s="210"/>
      <c r="KW99" s="210"/>
      <c r="KX99" s="210"/>
      <c r="KY99" s="210"/>
      <c r="KZ99" s="210"/>
      <c r="LA99" s="210"/>
      <c r="LB99" s="210"/>
      <c r="LC99" s="210"/>
      <c r="LD99" s="210"/>
      <c r="LE99" s="210"/>
      <c r="LF99" s="210"/>
      <c r="LG99" s="210"/>
      <c r="LH99" s="210"/>
      <c r="LI99" s="210"/>
      <c r="LJ99" s="210"/>
      <c r="LK99" s="210"/>
      <c r="LL99" s="210"/>
      <c r="LM99" s="210"/>
      <c r="LN99" s="210"/>
      <c r="LO99" s="210"/>
      <c r="LP99" s="210"/>
      <c r="LQ99" s="210"/>
      <c r="LR99" s="210"/>
      <c r="LS99" s="210"/>
      <c r="LT99" s="210"/>
      <c r="LU99" s="210"/>
      <c r="LV99" s="210"/>
      <c r="LW99" s="210"/>
      <c r="LX99" s="210"/>
      <c r="LY99" s="210"/>
      <c r="LZ99" s="210"/>
      <c r="MA99" s="210"/>
      <c r="MB99" s="210"/>
      <c r="MC99" s="210"/>
      <c r="MD99" s="210"/>
      <c r="ME99" s="210"/>
      <c r="MF99" s="210"/>
    </row>
    <row r="100" spans="22:352" ht="20.25" customHeight="1"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V100" s="210"/>
      <c r="BT100" s="211"/>
      <c r="BU100" s="210"/>
      <c r="BV100" s="210"/>
      <c r="BW100" s="210"/>
      <c r="BX100" s="210"/>
      <c r="BY100" s="210"/>
      <c r="BZ100" s="210"/>
      <c r="CA100" s="210"/>
      <c r="CB100" s="210"/>
      <c r="CC100" s="210"/>
      <c r="CD100" s="210"/>
      <c r="CE100" s="210"/>
      <c r="CF100" s="210"/>
      <c r="CG100" s="210"/>
      <c r="CH100" s="210"/>
      <c r="CI100" s="210"/>
      <c r="CJ100" s="210"/>
      <c r="CK100" s="210"/>
      <c r="CL100" s="210"/>
      <c r="CM100" s="210"/>
      <c r="CN100" s="210"/>
      <c r="CO100" s="210"/>
      <c r="CP100" s="210"/>
      <c r="CQ100" s="210"/>
      <c r="CR100" s="210"/>
      <c r="CS100" s="210"/>
      <c r="CT100" s="210"/>
      <c r="CU100" s="210"/>
      <c r="CV100" s="210"/>
      <c r="CW100" s="210"/>
      <c r="CX100" s="210"/>
      <c r="CY100" s="210"/>
      <c r="CZ100" s="210"/>
      <c r="DA100" s="210"/>
      <c r="DB100" s="210"/>
      <c r="DC100" s="210"/>
      <c r="DD100" s="210"/>
      <c r="DE100" s="210"/>
      <c r="DF100" s="210"/>
      <c r="DG100" s="210"/>
      <c r="DH100" s="210"/>
      <c r="DI100" s="210"/>
      <c r="DJ100" s="210"/>
      <c r="DK100" s="210"/>
      <c r="DL100" s="210"/>
      <c r="DM100" s="210"/>
      <c r="DN100" s="210"/>
      <c r="DO100" s="210"/>
      <c r="DP100" s="210"/>
      <c r="DQ100" s="210"/>
      <c r="DR100" s="210"/>
      <c r="DS100" s="210"/>
      <c r="DT100" s="210"/>
      <c r="DU100" s="210"/>
      <c r="DV100" s="210"/>
      <c r="DW100" s="210"/>
      <c r="DX100" s="210"/>
      <c r="DY100" s="210"/>
      <c r="DZ100" s="210"/>
      <c r="EA100" s="210"/>
      <c r="EB100" s="210"/>
      <c r="EC100" s="210"/>
      <c r="ED100" s="210"/>
      <c r="EE100" s="210"/>
      <c r="EF100" s="210"/>
      <c r="EG100" s="210"/>
      <c r="EH100" s="210"/>
      <c r="EI100" s="210"/>
      <c r="EJ100" s="210"/>
      <c r="EK100" s="210"/>
      <c r="EL100" s="210"/>
      <c r="EM100" s="210"/>
      <c r="EN100" s="210"/>
      <c r="EO100" s="210"/>
      <c r="EP100" s="210"/>
      <c r="EQ100" s="210"/>
      <c r="ER100" s="210"/>
      <c r="ES100" s="210"/>
      <c r="ET100" s="210"/>
      <c r="EU100" s="210"/>
      <c r="EV100" s="210"/>
      <c r="EW100" s="210"/>
      <c r="EX100" s="210"/>
      <c r="EY100" s="210"/>
      <c r="EZ100" s="210"/>
      <c r="FA100" s="210"/>
      <c r="FB100" s="210"/>
      <c r="FC100" s="210"/>
      <c r="FD100" s="210"/>
      <c r="FE100" s="210"/>
      <c r="FF100" s="210"/>
      <c r="FG100" s="210"/>
      <c r="FH100" s="210"/>
      <c r="FI100" s="210"/>
      <c r="FJ100" s="210"/>
      <c r="FK100" s="210"/>
      <c r="FL100" s="210"/>
      <c r="FM100" s="210"/>
      <c r="FN100" s="210"/>
      <c r="FO100" s="210"/>
      <c r="FP100" s="210"/>
      <c r="FQ100" s="210"/>
      <c r="FR100" s="210"/>
      <c r="FS100" s="210"/>
      <c r="FT100" s="210"/>
      <c r="FU100" s="210"/>
      <c r="FV100" s="210"/>
      <c r="FW100" s="210"/>
      <c r="FX100" s="210"/>
      <c r="FY100" s="210"/>
      <c r="FZ100" s="210"/>
      <c r="GA100" s="210"/>
      <c r="GB100" s="210"/>
      <c r="GC100" s="210"/>
      <c r="GD100" s="210"/>
      <c r="GE100" s="210"/>
      <c r="GF100" s="210"/>
      <c r="GG100" s="210"/>
      <c r="GH100" s="210"/>
      <c r="GI100" s="210"/>
      <c r="GJ100" s="210"/>
      <c r="GK100" s="210"/>
      <c r="GL100" s="210"/>
      <c r="GM100" s="210"/>
      <c r="GN100" s="210"/>
      <c r="GO100" s="210"/>
      <c r="GP100" s="210"/>
      <c r="GQ100" s="210"/>
      <c r="GR100" s="210"/>
      <c r="GS100" s="210"/>
      <c r="GT100" s="210"/>
      <c r="GU100" s="210"/>
      <c r="GV100" s="210"/>
      <c r="GW100" s="210"/>
      <c r="GX100" s="210"/>
      <c r="GY100" s="210"/>
      <c r="GZ100" s="210"/>
      <c r="HA100" s="210"/>
      <c r="HB100" s="210"/>
      <c r="HC100" s="210"/>
      <c r="HD100" s="210"/>
      <c r="HE100" s="210"/>
      <c r="HF100" s="210"/>
      <c r="HG100" s="210"/>
      <c r="HH100" s="210"/>
      <c r="HI100" s="210"/>
      <c r="HJ100" s="210"/>
      <c r="HK100" s="210"/>
      <c r="HL100" s="210"/>
      <c r="HM100" s="210"/>
      <c r="HN100" s="210"/>
      <c r="HO100" s="210"/>
      <c r="HP100" s="210"/>
      <c r="HQ100" s="210"/>
      <c r="HR100" s="210"/>
      <c r="HS100" s="210"/>
      <c r="HT100" s="210"/>
      <c r="HU100" s="210"/>
      <c r="HV100" s="210"/>
      <c r="HW100" s="210"/>
      <c r="HX100" s="210"/>
      <c r="HY100" s="210"/>
      <c r="HZ100" s="210"/>
      <c r="IA100" s="210"/>
      <c r="IB100" s="210"/>
      <c r="IC100" s="210"/>
      <c r="ID100" s="210"/>
      <c r="IE100" s="210"/>
      <c r="IF100" s="210"/>
      <c r="IG100" s="210"/>
      <c r="IH100" s="210"/>
      <c r="II100" s="210"/>
      <c r="IJ100" s="210"/>
      <c r="IK100" s="210"/>
      <c r="IL100" s="210"/>
      <c r="IM100" s="210"/>
      <c r="IN100" s="210"/>
      <c r="IO100" s="210"/>
      <c r="IP100" s="210"/>
      <c r="IQ100" s="210"/>
      <c r="IR100" s="210"/>
      <c r="IS100" s="210"/>
      <c r="IT100" s="210"/>
      <c r="IU100" s="210"/>
      <c r="IV100" s="210"/>
      <c r="IW100" s="210"/>
      <c r="IX100" s="210"/>
      <c r="IY100" s="210"/>
      <c r="IZ100" s="210"/>
      <c r="JA100" s="210"/>
      <c r="JB100" s="210"/>
      <c r="JC100" s="210"/>
      <c r="JD100" s="210"/>
      <c r="JE100" s="210"/>
      <c r="JF100" s="210"/>
      <c r="JG100" s="210"/>
      <c r="JH100" s="210"/>
      <c r="JI100" s="210"/>
      <c r="JJ100" s="210"/>
      <c r="JK100" s="210"/>
      <c r="JL100" s="210"/>
      <c r="JM100" s="210"/>
      <c r="JN100" s="210"/>
      <c r="JO100" s="210"/>
      <c r="JP100" s="210"/>
      <c r="JQ100" s="210"/>
      <c r="JR100" s="210"/>
      <c r="JS100" s="210"/>
      <c r="JT100" s="210"/>
      <c r="JU100" s="210"/>
      <c r="JV100" s="210"/>
      <c r="JW100" s="210"/>
      <c r="JX100" s="210"/>
      <c r="JY100" s="210"/>
      <c r="JZ100" s="210"/>
      <c r="KA100" s="210"/>
      <c r="KB100" s="210"/>
      <c r="KC100" s="210"/>
      <c r="KD100" s="210"/>
      <c r="KE100" s="210"/>
      <c r="KF100" s="210"/>
      <c r="KG100" s="210"/>
      <c r="KH100" s="210"/>
      <c r="KI100" s="210"/>
      <c r="KJ100" s="210"/>
      <c r="KK100" s="210"/>
      <c r="KL100" s="210"/>
      <c r="KM100" s="210"/>
      <c r="KN100" s="210"/>
      <c r="KO100" s="210"/>
      <c r="KP100" s="210"/>
      <c r="KQ100" s="210"/>
      <c r="KR100" s="210"/>
      <c r="KS100" s="210"/>
      <c r="KT100" s="210"/>
      <c r="KU100" s="210"/>
      <c r="KV100" s="210"/>
      <c r="KW100" s="210"/>
      <c r="KX100" s="210"/>
      <c r="KY100" s="210"/>
      <c r="KZ100" s="210"/>
      <c r="LA100" s="210"/>
      <c r="LB100" s="210"/>
      <c r="LC100" s="210"/>
      <c r="LD100" s="210"/>
      <c r="LE100" s="210"/>
      <c r="LF100" s="210"/>
      <c r="LG100" s="210"/>
      <c r="LH100" s="210"/>
      <c r="LI100" s="210"/>
      <c r="LJ100" s="210"/>
      <c r="LK100" s="210"/>
      <c r="LL100" s="210"/>
      <c r="LM100" s="210"/>
      <c r="LN100" s="210"/>
      <c r="LO100" s="210"/>
      <c r="LP100" s="210"/>
      <c r="LQ100" s="210"/>
      <c r="LR100" s="210"/>
      <c r="LS100" s="210"/>
      <c r="LT100" s="210"/>
      <c r="LU100" s="210"/>
      <c r="LV100" s="210"/>
      <c r="LW100" s="210"/>
      <c r="LX100" s="210"/>
      <c r="LY100" s="210"/>
      <c r="LZ100" s="210"/>
      <c r="MA100" s="210"/>
      <c r="MB100" s="210"/>
      <c r="MC100" s="210"/>
      <c r="MD100" s="210"/>
      <c r="ME100" s="210"/>
      <c r="MF100" s="210"/>
    </row>
    <row r="101" spans="22:352" ht="20.25" customHeight="1"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V101" s="210"/>
      <c r="BT101" s="211"/>
      <c r="BU101" s="210"/>
      <c r="BV101" s="210"/>
      <c r="BW101" s="210"/>
      <c r="BX101" s="210"/>
      <c r="BY101" s="210"/>
      <c r="BZ101" s="210"/>
      <c r="CA101" s="210"/>
      <c r="CB101" s="210"/>
      <c r="CC101" s="210"/>
      <c r="CD101" s="210"/>
      <c r="CE101" s="210"/>
      <c r="CF101" s="210"/>
      <c r="CG101" s="210"/>
      <c r="CH101" s="210"/>
      <c r="CI101" s="210"/>
      <c r="CJ101" s="210"/>
      <c r="CK101" s="210"/>
      <c r="CL101" s="210"/>
      <c r="CM101" s="210"/>
      <c r="CN101" s="210"/>
      <c r="CO101" s="210"/>
      <c r="CP101" s="210"/>
      <c r="CQ101" s="210"/>
      <c r="CR101" s="210"/>
      <c r="CS101" s="210"/>
      <c r="CT101" s="210"/>
      <c r="CU101" s="210"/>
      <c r="CV101" s="210"/>
      <c r="CW101" s="210"/>
      <c r="CX101" s="210"/>
      <c r="CY101" s="210"/>
      <c r="CZ101" s="210"/>
      <c r="DA101" s="210"/>
      <c r="DB101" s="210"/>
      <c r="DC101" s="210"/>
      <c r="DD101" s="210"/>
      <c r="DE101" s="210"/>
      <c r="DF101" s="210"/>
      <c r="DG101" s="210"/>
      <c r="DH101" s="210"/>
      <c r="DI101" s="210"/>
      <c r="DJ101" s="210"/>
      <c r="DK101" s="210"/>
      <c r="DL101" s="210"/>
      <c r="DM101" s="210"/>
      <c r="DN101" s="210"/>
      <c r="DO101" s="210"/>
      <c r="DP101" s="210"/>
      <c r="DQ101" s="210"/>
      <c r="DR101" s="210"/>
      <c r="DS101" s="210"/>
      <c r="DT101" s="210"/>
      <c r="DU101" s="210"/>
      <c r="DV101" s="210"/>
      <c r="DW101" s="210"/>
      <c r="DX101" s="210"/>
      <c r="DY101" s="210"/>
      <c r="DZ101" s="210"/>
      <c r="EA101" s="210"/>
      <c r="EB101" s="210"/>
      <c r="EC101" s="210"/>
      <c r="ED101" s="210"/>
      <c r="EE101" s="210"/>
      <c r="EF101" s="210"/>
      <c r="EG101" s="210"/>
      <c r="EH101" s="210"/>
      <c r="EI101" s="210"/>
      <c r="EJ101" s="210"/>
      <c r="EK101" s="210"/>
      <c r="EL101" s="210"/>
      <c r="EM101" s="210"/>
      <c r="EN101" s="210"/>
      <c r="EO101" s="210"/>
      <c r="EP101" s="210"/>
      <c r="EQ101" s="210"/>
      <c r="ER101" s="210"/>
      <c r="ES101" s="210"/>
      <c r="ET101" s="210"/>
      <c r="EU101" s="210"/>
      <c r="EV101" s="210"/>
      <c r="EW101" s="210"/>
      <c r="EX101" s="210"/>
      <c r="EY101" s="210"/>
      <c r="EZ101" s="210"/>
      <c r="FA101" s="210"/>
      <c r="FB101" s="210"/>
      <c r="FC101" s="210"/>
      <c r="FD101" s="210"/>
      <c r="FE101" s="210"/>
      <c r="FF101" s="210"/>
      <c r="FG101" s="210"/>
      <c r="FH101" s="210"/>
      <c r="FI101" s="210"/>
      <c r="FJ101" s="210"/>
      <c r="FK101" s="210"/>
      <c r="FL101" s="210"/>
      <c r="FM101" s="210"/>
      <c r="FN101" s="210"/>
      <c r="FO101" s="210"/>
      <c r="FP101" s="210"/>
      <c r="FQ101" s="210"/>
      <c r="FR101" s="210"/>
      <c r="FS101" s="210"/>
      <c r="FT101" s="210"/>
      <c r="FU101" s="210"/>
      <c r="FV101" s="210"/>
      <c r="FW101" s="210"/>
      <c r="FX101" s="210"/>
      <c r="FY101" s="210"/>
      <c r="FZ101" s="210"/>
      <c r="GA101" s="210"/>
      <c r="GB101" s="210"/>
      <c r="GC101" s="210"/>
      <c r="GD101" s="210"/>
      <c r="GE101" s="210"/>
      <c r="GF101" s="210"/>
      <c r="GG101" s="210"/>
      <c r="GH101" s="210"/>
      <c r="GI101" s="210"/>
      <c r="GJ101" s="210"/>
      <c r="GK101" s="210"/>
      <c r="GL101" s="210"/>
      <c r="GM101" s="210"/>
      <c r="GN101" s="210"/>
      <c r="GO101" s="210"/>
      <c r="GP101" s="210"/>
      <c r="GQ101" s="210"/>
      <c r="GR101" s="210"/>
      <c r="GS101" s="210"/>
      <c r="GT101" s="210"/>
      <c r="GU101" s="210"/>
      <c r="GV101" s="210"/>
      <c r="GW101" s="210"/>
      <c r="GX101" s="210"/>
      <c r="GY101" s="210"/>
      <c r="GZ101" s="210"/>
      <c r="HA101" s="210"/>
      <c r="HB101" s="210"/>
      <c r="HC101" s="210"/>
      <c r="HD101" s="210"/>
      <c r="HE101" s="210"/>
      <c r="HF101" s="210"/>
      <c r="HG101" s="210"/>
      <c r="HH101" s="210"/>
      <c r="HI101" s="210"/>
      <c r="HJ101" s="210"/>
      <c r="HK101" s="210"/>
      <c r="HL101" s="210"/>
      <c r="HM101" s="210"/>
      <c r="HN101" s="210"/>
      <c r="HO101" s="210"/>
      <c r="HP101" s="210"/>
      <c r="HQ101" s="210"/>
      <c r="HR101" s="210"/>
      <c r="HS101" s="210"/>
      <c r="HT101" s="210"/>
      <c r="HU101" s="210"/>
      <c r="HV101" s="210"/>
      <c r="HW101" s="210"/>
      <c r="HX101" s="210"/>
      <c r="HY101" s="210"/>
      <c r="HZ101" s="210"/>
      <c r="IA101" s="210"/>
      <c r="IB101" s="210"/>
      <c r="IC101" s="210"/>
      <c r="ID101" s="210"/>
      <c r="IE101" s="210"/>
      <c r="IF101" s="210"/>
      <c r="IG101" s="210"/>
      <c r="IH101" s="210"/>
      <c r="II101" s="210"/>
      <c r="IJ101" s="210"/>
      <c r="IK101" s="210"/>
      <c r="IL101" s="210"/>
      <c r="IM101" s="210"/>
      <c r="IN101" s="210"/>
      <c r="IO101" s="210"/>
      <c r="IP101" s="210"/>
      <c r="IQ101" s="210"/>
      <c r="IR101" s="210"/>
      <c r="IS101" s="210"/>
      <c r="IT101" s="210"/>
      <c r="IU101" s="210"/>
      <c r="IV101" s="210"/>
      <c r="IW101" s="210"/>
      <c r="IX101" s="210"/>
      <c r="IY101" s="210"/>
      <c r="IZ101" s="210"/>
      <c r="JA101" s="210"/>
      <c r="JB101" s="210"/>
      <c r="JC101" s="210"/>
      <c r="JD101" s="210"/>
      <c r="JE101" s="210"/>
      <c r="JF101" s="210"/>
      <c r="JG101" s="210"/>
      <c r="JH101" s="210"/>
      <c r="JI101" s="210"/>
      <c r="JJ101" s="210"/>
      <c r="JK101" s="210"/>
      <c r="JL101" s="210"/>
      <c r="JM101" s="210"/>
      <c r="JN101" s="210"/>
      <c r="JO101" s="210"/>
      <c r="JP101" s="210"/>
      <c r="JQ101" s="210"/>
      <c r="JR101" s="210"/>
      <c r="JS101" s="210"/>
      <c r="JT101" s="210"/>
      <c r="JU101" s="210"/>
      <c r="JV101" s="210"/>
      <c r="JW101" s="210"/>
      <c r="JX101" s="210"/>
      <c r="JY101" s="210"/>
      <c r="JZ101" s="210"/>
      <c r="KA101" s="210"/>
      <c r="KB101" s="210"/>
      <c r="KC101" s="210"/>
      <c r="KD101" s="210"/>
      <c r="KE101" s="210"/>
      <c r="KF101" s="210"/>
      <c r="KG101" s="210"/>
      <c r="KH101" s="210"/>
      <c r="KI101" s="210"/>
      <c r="KJ101" s="210"/>
      <c r="KK101" s="210"/>
      <c r="KL101" s="210"/>
      <c r="KM101" s="210"/>
      <c r="KN101" s="210"/>
      <c r="KO101" s="210"/>
      <c r="KP101" s="210"/>
      <c r="KQ101" s="210"/>
      <c r="KR101" s="210"/>
      <c r="KS101" s="210"/>
      <c r="KT101" s="210"/>
      <c r="KU101" s="210"/>
      <c r="KV101" s="210"/>
      <c r="KW101" s="210"/>
      <c r="KX101" s="210"/>
      <c r="KY101" s="210"/>
      <c r="KZ101" s="210"/>
      <c r="LA101" s="210"/>
      <c r="LB101" s="210"/>
      <c r="LC101" s="210"/>
      <c r="LD101" s="210"/>
      <c r="LE101" s="210"/>
      <c r="LF101" s="210"/>
      <c r="LG101" s="210"/>
      <c r="LH101" s="210"/>
      <c r="LI101" s="210"/>
      <c r="LJ101" s="210"/>
      <c r="LK101" s="210"/>
      <c r="LL101" s="210"/>
      <c r="LM101" s="210"/>
      <c r="LN101" s="210"/>
      <c r="LO101" s="210"/>
      <c r="LP101" s="210"/>
      <c r="LQ101" s="210"/>
      <c r="LR101" s="210"/>
      <c r="LS101" s="210"/>
      <c r="LT101" s="210"/>
      <c r="LU101" s="210"/>
      <c r="LV101" s="210"/>
      <c r="LW101" s="210"/>
      <c r="LX101" s="210"/>
      <c r="LY101" s="210"/>
      <c r="LZ101" s="210"/>
      <c r="MA101" s="210"/>
      <c r="MB101" s="210"/>
      <c r="MC101" s="210"/>
      <c r="MD101" s="210"/>
      <c r="ME101" s="210"/>
      <c r="MF101" s="210"/>
    </row>
    <row r="102" spans="22:352" ht="20.25" customHeight="1"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  <c r="BI102" s="210"/>
      <c r="BJ102" s="210"/>
      <c r="BK102" s="210"/>
      <c r="BL102" s="210"/>
      <c r="BM102" s="210"/>
      <c r="BN102" s="210"/>
      <c r="BO102" s="210"/>
      <c r="BP102" s="210"/>
      <c r="BQ102" s="210"/>
      <c r="BR102" s="210"/>
      <c r="BS102" s="210"/>
      <c r="BT102" s="211"/>
      <c r="BZ102" s="210"/>
      <c r="CA102" s="210"/>
      <c r="CB102" s="210"/>
      <c r="CC102" s="210"/>
      <c r="CD102" s="210"/>
      <c r="CE102" s="210"/>
      <c r="CF102" s="210"/>
      <c r="CG102" s="210"/>
      <c r="CH102" s="210"/>
      <c r="CI102" s="210"/>
      <c r="CJ102" s="210"/>
      <c r="CK102" s="210"/>
      <c r="CL102" s="210"/>
      <c r="CM102" s="210"/>
      <c r="CN102" s="210"/>
      <c r="CO102" s="210"/>
      <c r="CP102" s="210"/>
      <c r="CQ102" s="210"/>
      <c r="CR102" s="210"/>
      <c r="CS102" s="210"/>
      <c r="CT102" s="210"/>
      <c r="CU102" s="210"/>
      <c r="CV102" s="210"/>
      <c r="CW102" s="210"/>
      <c r="CX102" s="210"/>
      <c r="CY102" s="210"/>
      <c r="CZ102" s="210"/>
      <c r="DA102" s="210"/>
      <c r="DB102" s="210"/>
      <c r="DC102" s="210"/>
      <c r="DD102" s="210"/>
      <c r="DE102" s="210"/>
      <c r="DF102" s="210"/>
      <c r="DG102" s="210"/>
      <c r="DH102" s="210"/>
      <c r="DI102" s="210"/>
      <c r="DJ102" s="210"/>
      <c r="DK102" s="210"/>
      <c r="DL102" s="210"/>
      <c r="DM102" s="210"/>
      <c r="DN102" s="210"/>
      <c r="DO102" s="210"/>
      <c r="DP102" s="210"/>
      <c r="DQ102" s="210"/>
      <c r="DR102" s="210"/>
      <c r="DS102" s="210"/>
      <c r="DT102" s="210"/>
      <c r="DU102" s="210"/>
      <c r="DV102" s="210"/>
      <c r="DW102" s="210"/>
      <c r="DX102" s="210"/>
      <c r="DY102" s="210"/>
      <c r="DZ102" s="210"/>
      <c r="EA102" s="210"/>
      <c r="EB102" s="210"/>
      <c r="EC102" s="210"/>
      <c r="ED102" s="210"/>
      <c r="EE102" s="210"/>
      <c r="EF102" s="210"/>
      <c r="EG102" s="210"/>
      <c r="EH102" s="210"/>
      <c r="EI102" s="210"/>
      <c r="EJ102" s="210"/>
      <c r="EK102" s="210"/>
      <c r="EL102" s="210"/>
      <c r="EM102" s="210"/>
      <c r="EN102" s="210"/>
      <c r="EO102" s="210"/>
      <c r="EP102" s="210"/>
      <c r="EQ102" s="210"/>
      <c r="ER102" s="210"/>
      <c r="ES102" s="210"/>
      <c r="ET102" s="210"/>
      <c r="EU102" s="210"/>
      <c r="EV102" s="210"/>
      <c r="EW102" s="210"/>
      <c r="EX102" s="210"/>
      <c r="EY102" s="210"/>
      <c r="EZ102" s="210"/>
      <c r="FA102" s="210"/>
      <c r="FB102" s="210"/>
      <c r="FC102" s="210"/>
      <c r="FD102" s="210"/>
      <c r="FE102" s="210"/>
      <c r="FF102" s="210"/>
      <c r="FG102" s="210"/>
      <c r="FH102" s="210"/>
      <c r="FI102" s="210"/>
      <c r="FJ102" s="210"/>
      <c r="FK102" s="210"/>
      <c r="FL102" s="210"/>
      <c r="FM102" s="210"/>
      <c r="FN102" s="210"/>
      <c r="FO102" s="210"/>
      <c r="FP102" s="210"/>
      <c r="FQ102" s="210"/>
      <c r="FR102" s="210"/>
      <c r="FS102" s="210"/>
      <c r="FT102" s="210"/>
      <c r="FU102" s="210"/>
      <c r="FV102" s="210"/>
      <c r="FW102" s="210"/>
      <c r="FX102" s="210"/>
      <c r="FY102" s="210"/>
      <c r="FZ102" s="210"/>
      <c r="GA102" s="210"/>
      <c r="GB102" s="210"/>
      <c r="GC102" s="210"/>
      <c r="GD102" s="210"/>
      <c r="GE102" s="210"/>
      <c r="GF102" s="210"/>
      <c r="GG102" s="210"/>
      <c r="GH102" s="210"/>
      <c r="GI102" s="210"/>
      <c r="GJ102" s="210"/>
      <c r="GK102" s="210"/>
      <c r="GL102" s="210"/>
      <c r="GM102" s="210"/>
      <c r="GN102" s="210"/>
      <c r="GO102" s="210"/>
      <c r="GP102" s="210"/>
      <c r="GQ102" s="210"/>
      <c r="GR102" s="210"/>
      <c r="GS102" s="210"/>
      <c r="GT102" s="210"/>
      <c r="GU102" s="210"/>
      <c r="GV102" s="210"/>
      <c r="GW102" s="210"/>
      <c r="GX102" s="210"/>
      <c r="GY102" s="210"/>
      <c r="GZ102" s="210"/>
      <c r="HA102" s="210"/>
      <c r="HB102" s="210"/>
      <c r="HC102" s="210"/>
      <c r="HD102" s="210"/>
      <c r="HE102" s="210"/>
      <c r="HF102" s="210"/>
      <c r="HG102" s="210"/>
      <c r="HH102" s="210"/>
      <c r="HI102" s="210"/>
      <c r="HJ102" s="210"/>
      <c r="HK102" s="210"/>
      <c r="HL102" s="210"/>
      <c r="HM102" s="210"/>
      <c r="HN102" s="210"/>
      <c r="HO102" s="210"/>
      <c r="HP102" s="210"/>
      <c r="HQ102" s="210"/>
      <c r="HR102" s="210"/>
      <c r="HS102" s="210"/>
      <c r="HT102" s="210"/>
      <c r="HU102" s="210"/>
      <c r="HV102" s="210"/>
      <c r="HW102" s="210"/>
      <c r="HX102" s="210"/>
      <c r="HY102" s="210"/>
      <c r="HZ102" s="210"/>
      <c r="IA102" s="210"/>
      <c r="IB102" s="210"/>
      <c r="IC102" s="210"/>
      <c r="ID102" s="210"/>
      <c r="IE102" s="210"/>
      <c r="IF102" s="210"/>
      <c r="IG102" s="210"/>
      <c r="IH102" s="210"/>
      <c r="II102" s="210"/>
      <c r="IJ102" s="210"/>
      <c r="IK102" s="210"/>
      <c r="IL102" s="210"/>
      <c r="IM102" s="210"/>
      <c r="IN102" s="210"/>
      <c r="IO102" s="210"/>
      <c r="IP102" s="210"/>
      <c r="IQ102" s="210"/>
      <c r="IR102" s="210"/>
      <c r="IS102" s="210"/>
      <c r="IT102" s="210"/>
      <c r="IU102" s="210"/>
      <c r="IV102" s="210"/>
      <c r="IW102" s="210"/>
      <c r="IX102" s="210"/>
      <c r="IY102" s="210"/>
      <c r="IZ102" s="210"/>
      <c r="JA102" s="210"/>
      <c r="JB102" s="210"/>
      <c r="JC102" s="210"/>
      <c r="JD102" s="210"/>
      <c r="JE102" s="210"/>
      <c r="JF102" s="210"/>
      <c r="JG102" s="210"/>
      <c r="JH102" s="210"/>
      <c r="JI102" s="210"/>
      <c r="JJ102" s="210"/>
      <c r="JK102" s="210"/>
      <c r="JL102" s="210"/>
      <c r="JM102" s="210"/>
      <c r="JN102" s="210"/>
      <c r="JO102" s="210"/>
      <c r="JP102" s="210"/>
      <c r="JQ102" s="210"/>
      <c r="JR102" s="210"/>
      <c r="JS102" s="210"/>
      <c r="JT102" s="210"/>
      <c r="JU102" s="210"/>
      <c r="JV102" s="210"/>
      <c r="JW102" s="210"/>
      <c r="JX102" s="210"/>
      <c r="JY102" s="210"/>
      <c r="JZ102" s="210"/>
      <c r="KA102" s="210"/>
      <c r="KB102" s="210"/>
      <c r="KC102" s="210"/>
      <c r="KD102" s="210"/>
      <c r="KE102" s="210"/>
      <c r="KF102" s="210"/>
      <c r="KG102" s="210"/>
      <c r="KH102" s="210"/>
      <c r="KI102" s="210"/>
      <c r="KJ102" s="210"/>
      <c r="KK102" s="210"/>
      <c r="KL102" s="210"/>
      <c r="KM102" s="210"/>
      <c r="KN102" s="210"/>
      <c r="KO102" s="210"/>
      <c r="KP102" s="210"/>
      <c r="KQ102" s="210"/>
      <c r="KR102" s="210"/>
      <c r="KS102" s="210"/>
      <c r="MG102" s="84"/>
      <c r="MH102" s="84"/>
      <c r="MI102" s="84"/>
      <c r="MJ102" s="84"/>
      <c r="MK102" s="84"/>
      <c r="ML102" s="84"/>
    </row>
    <row r="103" spans="22:352" ht="20.25" customHeight="1"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/>
      <c r="AF103" s="210"/>
      <c r="AG103" s="210"/>
      <c r="AH103" s="210"/>
      <c r="AI103" s="210"/>
      <c r="AJ103" s="210"/>
      <c r="AK103" s="210"/>
      <c r="AL103" s="210"/>
      <c r="AM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  <c r="BI103" s="210"/>
      <c r="BJ103" s="210"/>
      <c r="BK103" s="210"/>
      <c r="BL103" s="210"/>
      <c r="BM103" s="210"/>
      <c r="BN103" s="210"/>
      <c r="BO103" s="210"/>
      <c r="BP103" s="210"/>
      <c r="BQ103" s="210"/>
      <c r="BR103" s="210"/>
      <c r="BS103" s="210"/>
      <c r="BT103" s="211"/>
      <c r="MG103" s="84"/>
      <c r="MH103" s="84"/>
      <c r="MI103" s="84"/>
      <c r="MJ103" s="84"/>
      <c r="MK103" s="84"/>
      <c r="ML103" s="84"/>
    </row>
    <row r="104" spans="22:352" ht="20.25" customHeight="1">
      <c r="V104" s="210"/>
      <c r="W104" s="210"/>
      <c r="X104" s="210"/>
      <c r="Y104" s="210"/>
      <c r="Z104" s="210"/>
      <c r="AA104" s="210"/>
      <c r="AB104" s="210"/>
      <c r="AC104" s="210"/>
      <c r="AD104" s="210"/>
      <c r="AE104" s="210"/>
      <c r="AF104" s="210"/>
      <c r="AG104" s="210"/>
      <c r="AH104" s="210"/>
      <c r="AI104" s="210"/>
      <c r="AJ104" s="210"/>
      <c r="AK104" s="210"/>
      <c r="AL104" s="210"/>
      <c r="AM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  <c r="BI104" s="210"/>
      <c r="BJ104" s="210"/>
      <c r="BK104" s="210"/>
      <c r="BL104" s="210"/>
      <c r="BM104" s="211"/>
      <c r="BN104" s="211"/>
      <c r="BO104" s="211"/>
      <c r="BP104" s="211"/>
      <c r="BQ104" s="211"/>
      <c r="BR104" s="211"/>
      <c r="BS104" s="211"/>
      <c r="BT104" s="211"/>
      <c r="MG104" s="84"/>
      <c r="MH104" s="84"/>
      <c r="MI104" s="84"/>
      <c r="MJ104" s="84"/>
      <c r="MK104" s="84"/>
      <c r="ML104" s="84"/>
    </row>
    <row r="105" spans="22:352" ht="20.25" customHeight="1">
      <c r="V105" s="210"/>
      <c r="W105" s="210"/>
      <c r="X105" s="210"/>
      <c r="Y105" s="210"/>
      <c r="Z105" s="210"/>
      <c r="AA105" s="210"/>
      <c r="AB105" s="210"/>
      <c r="AC105" s="210"/>
      <c r="AD105" s="210"/>
      <c r="AE105" s="210"/>
      <c r="AF105" s="210"/>
      <c r="AG105" s="210"/>
      <c r="AH105" s="210"/>
      <c r="AI105" s="210"/>
      <c r="AJ105" s="210"/>
      <c r="AK105" s="210"/>
      <c r="AL105" s="210"/>
      <c r="AM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  <c r="BI105" s="210"/>
      <c r="BJ105" s="210"/>
      <c r="BK105" s="210"/>
      <c r="BL105" s="210"/>
      <c r="BM105" s="211"/>
      <c r="BN105" s="211"/>
      <c r="BO105" s="211"/>
      <c r="BP105" s="211"/>
      <c r="BQ105" s="211"/>
      <c r="BR105" s="211"/>
      <c r="BS105" s="211"/>
      <c r="BT105" s="211"/>
      <c r="MG105" s="84"/>
      <c r="MH105" s="84"/>
      <c r="MI105" s="84"/>
      <c r="MJ105" s="84"/>
      <c r="MK105" s="84"/>
      <c r="ML105" s="84"/>
    </row>
    <row r="106" spans="22:352" ht="20.25" customHeight="1">
      <c r="V106" s="210"/>
      <c r="W106" s="210"/>
      <c r="X106" s="210"/>
      <c r="Y106" s="210"/>
      <c r="Z106" s="210"/>
      <c r="AA106" s="210"/>
      <c r="AB106" s="210"/>
      <c r="AC106" s="210"/>
      <c r="AD106" s="210"/>
      <c r="AE106" s="210"/>
      <c r="AF106" s="210"/>
      <c r="AG106" s="210"/>
      <c r="AH106" s="210"/>
      <c r="AI106" s="210"/>
      <c r="AJ106" s="210"/>
      <c r="AK106" s="210"/>
      <c r="AL106" s="210"/>
      <c r="AM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  <c r="BI106" s="210"/>
      <c r="BJ106" s="210"/>
      <c r="BK106" s="210"/>
      <c r="BL106" s="210"/>
      <c r="BM106" s="211"/>
      <c r="BN106" s="211"/>
      <c r="BO106" s="211"/>
      <c r="BP106" s="211"/>
      <c r="BQ106" s="211"/>
      <c r="BR106" s="211"/>
      <c r="BS106" s="211"/>
      <c r="BT106" s="211"/>
      <c r="MG106" s="84"/>
      <c r="MH106" s="84"/>
      <c r="MI106" s="84"/>
      <c r="MJ106" s="84"/>
      <c r="MK106" s="84"/>
      <c r="ML106" s="84"/>
      <c r="MM106" s="84"/>
      <c r="MN106" s="84"/>
    </row>
    <row r="107" spans="22:352" ht="20.25" customHeight="1">
      <c r="V107" s="210"/>
      <c r="W107" s="210"/>
      <c r="X107" s="210"/>
      <c r="Y107" s="210"/>
      <c r="Z107" s="210"/>
      <c r="AA107" s="210"/>
      <c r="AB107" s="210"/>
      <c r="AC107" s="210"/>
      <c r="AD107" s="210"/>
      <c r="AE107" s="210"/>
      <c r="AF107" s="210"/>
      <c r="AG107" s="210"/>
      <c r="AH107" s="210"/>
      <c r="AI107" s="210"/>
      <c r="AJ107" s="210"/>
      <c r="AK107" s="210"/>
      <c r="AL107" s="210"/>
      <c r="AM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  <c r="BI107" s="210"/>
      <c r="BJ107" s="210"/>
      <c r="BK107" s="210"/>
      <c r="BL107" s="210"/>
      <c r="BM107" s="210"/>
      <c r="BN107" s="210"/>
      <c r="BO107" s="211"/>
      <c r="BP107" s="211"/>
      <c r="BQ107" s="211"/>
      <c r="BR107" s="211"/>
      <c r="BS107" s="211"/>
      <c r="BT107" s="211"/>
      <c r="MG107" s="84"/>
      <c r="MH107" s="84"/>
      <c r="MI107" s="84"/>
      <c r="MJ107" s="84"/>
      <c r="MK107" s="84"/>
      <c r="ML107" s="84"/>
      <c r="MM107" s="84"/>
      <c r="MN107" s="84"/>
    </row>
    <row r="108" spans="22:352" ht="20.25" customHeight="1">
      <c r="V108" s="210"/>
      <c r="W108" s="210"/>
      <c r="X108" s="210"/>
      <c r="Y108" s="210"/>
      <c r="Z108" s="210"/>
      <c r="AA108" s="210"/>
      <c r="AB108" s="210"/>
      <c r="AC108" s="210"/>
      <c r="AD108" s="210"/>
      <c r="AE108" s="210"/>
      <c r="AF108" s="210"/>
      <c r="AG108" s="210"/>
      <c r="AH108" s="210"/>
      <c r="AI108" s="210"/>
      <c r="AJ108" s="210"/>
      <c r="AK108" s="210"/>
      <c r="AL108" s="210"/>
      <c r="AM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  <c r="BI108" s="210"/>
      <c r="BJ108" s="210"/>
      <c r="BK108" s="210"/>
      <c r="BL108" s="210"/>
      <c r="BM108" s="210"/>
      <c r="BN108" s="210"/>
      <c r="BO108" s="211"/>
      <c r="BP108" s="211"/>
      <c r="BQ108" s="211"/>
      <c r="BR108" s="211"/>
      <c r="BS108" s="211"/>
      <c r="BT108" s="211"/>
      <c r="MG108" s="84"/>
      <c r="MH108" s="84"/>
      <c r="MI108" s="84"/>
      <c r="MJ108" s="84"/>
      <c r="MK108" s="84"/>
      <c r="ML108" s="84"/>
      <c r="MM108" s="84"/>
      <c r="MN108" s="84"/>
    </row>
    <row r="109" spans="22:352">
      <c r="V109" s="210"/>
      <c r="W109" s="210"/>
      <c r="X109" s="210"/>
      <c r="Y109" s="210"/>
      <c r="Z109" s="210"/>
      <c r="AA109" s="210"/>
      <c r="AB109" s="210"/>
      <c r="AC109" s="210"/>
      <c r="AD109" s="210"/>
      <c r="AE109" s="210"/>
      <c r="AF109" s="210"/>
      <c r="AG109" s="210"/>
      <c r="AH109" s="210"/>
      <c r="AI109" s="210"/>
      <c r="AJ109" s="210"/>
      <c r="AK109" s="210"/>
      <c r="AL109" s="210"/>
      <c r="AM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  <c r="BI109" s="210"/>
      <c r="BJ109" s="210"/>
      <c r="BK109" s="210"/>
      <c r="BL109" s="210"/>
      <c r="BM109" s="210"/>
      <c r="BN109" s="210"/>
      <c r="BO109" s="211"/>
      <c r="BP109" s="211"/>
      <c r="BQ109" s="211"/>
      <c r="BR109" s="211"/>
      <c r="BS109" s="211"/>
      <c r="BT109" s="211"/>
      <c r="MG109" s="84"/>
      <c r="MH109" s="84"/>
      <c r="MI109" s="84"/>
      <c r="MJ109" s="84"/>
      <c r="MK109" s="84"/>
      <c r="ML109" s="84"/>
      <c r="MM109" s="84"/>
      <c r="MN109" s="84"/>
    </row>
    <row r="110" spans="22:352">
      <c r="V110" s="210"/>
      <c r="W110" s="210"/>
      <c r="X110" s="210"/>
      <c r="Y110" s="210"/>
      <c r="Z110" s="210"/>
      <c r="AA110" s="210"/>
      <c r="AB110" s="210"/>
      <c r="AC110" s="210"/>
      <c r="AD110" s="210"/>
      <c r="AE110" s="210"/>
      <c r="AF110" s="210"/>
      <c r="AG110" s="210"/>
      <c r="AH110" s="210"/>
      <c r="AI110" s="210"/>
      <c r="AJ110" s="210"/>
      <c r="AK110" s="210"/>
      <c r="AL110" s="210"/>
      <c r="AM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  <c r="BI110" s="210"/>
      <c r="BJ110" s="210"/>
      <c r="BK110" s="210"/>
      <c r="BL110" s="210"/>
      <c r="BM110" s="210"/>
      <c r="BN110" s="210"/>
      <c r="BO110" s="211"/>
      <c r="BP110" s="211"/>
      <c r="BQ110" s="211"/>
      <c r="BR110" s="211"/>
      <c r="BS110" s="211"/>
      <c r="BT110" s="211"/>
      <c r="MG110" s="84"/>
      <c r="MH110" s="84"/>
      <c r="MI110" s="84"/>
      <c r="MJ110" s="84"/>
      <c r="MK110" s="84"/>
      <c r="ML110" s="84"/>
      <c r="MM110" s="84"/>
      <c r="MN110" s="84"/>
    </row>
    <row r="111" spans="22:352"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0"/>
      <c r="AI111" s="210"/>
      <c r="AJ111" s="210"/>
      <c r="AK111" s="210"/>
      <c r="AL111" s="210"/>
      <c r="AM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210"/>
      <c r="BF111" s="210"/>
      <c r="BG111" s="210"/>
      <c r="BH111" s="210"/>
      <c r="BI111" s="210"/>
      <c r="BJ111" s="210"/>
      <c r="BK111" s="210"/>
      <c r="BL111" s="210"/>
      <c r="BM111" s="210"/>
      <c r="BN111" s="210"/>
      <c r="BO111" s="211"/>
      <c r="BP111" s="211"/>
      <c r="BQ111" s="211"/>
      <c r="BR111" s="211"/>
      <c r="BS111" s="211"/>
      <c r="BT111" s="211"/>
      <c r="MG111" s="84"/>
      <c r="MH111" s="84"/>
      <c r="MI111" s="84"/>
      <c r="MJ111" s="84"/>
      <c r="MK111" s="84"/>
      <c r="ML111" s="84"/>
      <c r="MM111" s="84"/>
      <c r="MN111" s="84"/>
    </row>
    <row r="112" spans="22:352">
      <c r="V112" s="210"/>
      <c r="W112" s="210"/>
      <c r="X112" s="210"/>
      <c r="Y112" s="210"/>
      <c r="Z112" s="210"/>
      <c r="AA112" s="210"/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0"/>
      <c r="AL112" s="210"/>
      <c r="AM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  <c r="BI112" s="210"/>
      <c r="BJ112" s="210"/>
      <c r="BK112" s="210"/>
      <c r="BL112" s="210"/>
      <c r="BM112" s="210"/>
      <c r="BN112" s="210"/>
      <c r="BO112" s="211"/>
      <c r="BP112" s="211"/>
      <c r="BQ112" s="211"/>
      <c r="BR112" s="211"/>
      <c r="BS112" s="211"/>
      <c r="BT112" s="211"/>
      <c r="MG112" s="84"/>
      <c r="MH112" s="84"/>
      <c r="MI112" s="84"/>
      <c r="MJ112" s="84"/>
      <c r="MK112" s="84"/>
      <c r="ML112" s="84"/>
      <c r="MM112" s="84"/>
      <c r="MN112" s="84"/>
    </row>
    <row r="113" spans="22:392"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  <c r="BI113" s="210"/>
      <c r="BJ113" s="210"/>
      <c r="BK113" s="210"/>
      <c r="BL113" s="210"/>
      <c r="BM113" s="210"/>
      <c r="BN113" s="210"/>
      <c r="BO113" s="211"/>
      <c r="BP113" s="211"/>
      <c r="BQ113" s="211"/>
      <c r="BR113" s="211"/>
      <c r="BS113" s="211"/>
      <c r="BT113" s="211"/>
      <c r="MG113" s="84"/>
      <c r="MH113" s="84"/>
      <c r="MI113" s="84"/>
      <c r="MJ113" s="84"/>
      <c r="MK113" s="84"/>
      <c r="ML113" s="84"/>
      <c r="MM113" s="84"/>
      <c r="MN113" s="84"/>
    </row>
    <row r="114" spans="22:392"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  <c r="BI114" s="210"/>
      <c r="BJ114" s="210"/>
      <c r="BK114" s="210"/>
      <c r="BL114" s="210"/>
      <c r="BM114" s="210"/>
      <c r="BN114" s="210"/>
      <c r="BO114" s="211"/>
      <c r="BP114" s="211"/>
      <c r="BQ114" s="211"/>
      <c r="BR114" s="211"/>
      <c r="BS114" s="211"/>
      <c r="BT114" s="211"/>
      <c r="MG114" s="84"/>
      <c r="MH114" s="84"/>
      <c r="MI114" s="84"/>
      <c r="MJ114" s="84"/>
      <c r="MK114" s="84"/>
      <c r="ML114" s="84"/>
      <c r="MM114" s="84"/>
      <c r="MN114" s="84"/>
    </row>
    <row r="115" spans="22:392"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  <c r="BI115" s="210"/>
      <c r="BJ115" s="210"/>
      <c r="BK115" s="210"/>
      <c r="BL115" s="210"/>
      <c r="BM115" s="210"/>
      <c r="BN115" s="210"/>
      <c r="BO115" s="211"/>
      <c r="BP115" s="211"/>
      <c r="BQ115" s="211"/>
      <c r="BR115" s="211"/>
      <c r="BS115" s="211"/>
      <c r="BT115" s="211"/>
      <c r="MG115" s="84"/>
      <c r="MH115" s="84"/>
      <c r="MI115" s="84"/>
      <c r="MJ115" s="84"/>
      <c r="MK115" s="84"/>
      <c r="ML115" s="84"/>
      <c r="MM115" s="84"/>
      <c r="MN115" s="84"/>
    </row>
    <row r="116" spans="22:392"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  <c r="BI116" s="210"/>
      <c r="BJ116" s="210"/>
      <c r="BK116" s="210"/>
      <c r="BL116" s="210"/>
      <c r="BM116" s="210"/>
      <c r="BN116" s="210"/>
      <c r="BO116" s="211"/>
      <c r="BP116" s="211"/>
      <c r="BQ116" s="211"/>
      <c r="BR116" s="211"/>
      <c r="BS116" s="211"/>
      <c r="BT116" s="211"/>
      <c r="MG116" s="84"/>
      <c r="MH116" s="84"/>
      <c r="MI116" s="84"/>
      <c r="MJ116" s="84"/>
      <c r="MK116" s="84"/>
      <c r="ML116" s="84"/>
      <c r="MM116" s="84"/>
      <c r="MN116" s="84"/>
    </row>
    <row r="117" spans="22:392"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10"/>
      <c r="BH117" s="210"/>
      <c r="BI117" s="210"/>
      <c r="BJ117" s="210"/>
      <c r="BK117" s="210"/>
      <c r="BL117" s="210"/>
      <c r="BM117" s="210"/>
      <c r="BN117" s="210"/>
      <c r="BO117" s="210"/>
      <c r="BP117" s="210"/>
      <c r="BQ117" s="211"/>
      <c r="BR117" s="211"/>
      <c r="BS117" s="211"/>
      <c r="BT117" s="211"/>
      <c r="MG117" s="84"/>
      <c r="MH117" s="84"/>
      <c r="MI117" s="84"/>
      <c r="MJ117" s="84"/>
      <c r="MK117" s="84"/>
      <c r="ML117" s="84"/>
      <c r="MM117" s="84"/>
      <c r="MN117" s="84"/>
    </row>
    <row r="118" spans="22:392">
      <c r="V118" s="210"/>
      <c r="W118" s="210"/>
      <c r="X118" s="210"/>
      <c r="Y118" s="210"/>
      <c r="Z118" s="210"/>
      <c r="AA118" s="210"/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0"/>
      <c r="AL118" s="210"/>
      <c r="AM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  <c r="BI118" s="210"/>
      <c r="BJ118" s="210"/>
      <c r="BK118" s="210"/>
      <c r="BL118" s="210"/>
      <c r="BM118" s="210"/>
      <c r="BN118" s="210"/>
      <c r="BO118" s="210"/>
      <c r="BP118" s="210"/>
      <c r="BQ118" s="211"/>
      <c r="BR118" s="211"/>
      <c r="BS118" s="211"/>
      <c r="BT118" s="211"/>
      <c r="MG118" s="84"/>
      <c r="MH118" s="84"/>
      <c r="MI118" s="84"/>
      <c r="MJ118" s="84"/>
      <c r="MK118" s="84"/>
      <c r="ML118" s="84"/>
      <c r="MM118" s="84"/>
      <c r="MN118" s="84"/>
    </row>
    <row r="119" spans="22:392">
      <c r="V119" s="210"/>
      <c r="W119" s="210"/>
      <c r="X119" s="210"/>
      <c r="Y119" s="210"/>
      <c r="Z119" s="210"/>
      <c r="AA119" s="210"/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0"/>
      <c r="AL119" s="210"/>
      <c r="AM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  <c r="BI119" s="210"/>
      <c r="BJ119" s="210"/>
      <c r="BK119" s="210"/>
      <c r="BL119" s="210"/>
      <c r="BM119" s="210"/>
      <c r="BN119" s="210"/>
      <c r="BO119" s="210"/>
      <c r="BP119" s="210"/>
      <c r="BQ119" s="211"/>
      <c r="BR119" s="211"/>
      <c r="BS119" s="211"/>
      <c r="BT119" s="211"/>
      <c r="MG119" s="84"/>
      <c r="MH119" s="84"/>
      <c r="MI119" s="84"/>
      <c r="MJ119" s="84"/>
      <c r="MK119" s="84"/>
      <c r="ML119" s="84"/>
      <c r="MM119" s="84"/>
      <c r="MN119" s="84"/>
    </row>
    <row r="120" spans="22:392">
      <c r="V120" s="210"/>
      <c r="W120" s="210"/>
      <c r="X120" s="210"/>
      <c r="Y120" s="210"/>
      <c r="Z120" s="210"/>
      <c r="AA120" s="210"/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0"/>
      <c r="AL120" s="210"/>
      <c r="AM120" s="210"/>
      <c r="AV120" s="210"/>
      <c r="AW120" s="210"/>
      <c r="AX120" s="210"/>
      <c r="AY120" s="210"/>
      <c r="AZ120" s="210"/>
      <c r="BA120" s="210"/>
      <c r="BB120" s="210"/>
      <c r="BC120" s="210"/>
      <c r="BD120" s="210"/>
      <c r="BE120" s="210"/>
      <c r="BF120" s="210"/>
      <c r="BG120" s="210"/>
      <c r="BH120" s="210"/>
      <c r="BI120" s="210"/>
      <c r="BJ120" s="210"/>
      <c r="BK120" s="210"/>
      <c r="BL120" s="210"/>
      <c r="BM120" s="210"/>
      <c r="BN120" s="210"/>
      <c r="BO120" s="210"/>
      <c r="BP120" s="210"/>
      <c r="BQ120" s="211"/>
      <c r="BR120" s="211"/>
      <c r="BS120" s="211"/>
      <c r="MG120" s="84"/>
      <c r="MH120" s="84"/>
      <c r="MI120" s="84"/>
      <c r="MJ120" s="84"/>
      <c r="MK120" s="84"/>
      <c r="ML120" s="84"/>
      <c r="MM120" s="84"/>
      <c r="MN120" s="84"/>
    </row>
    <row r="121" spans="22:392">
      <c r="V121" s="210"/>
      <c r="W121" s="210"/>
      <c r="X121" s="210"/>
      <c r="Y121" s="210"/>
      <c r="Z121" s="210"/>
      <c r="AA121" s="210"/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0"/>
      <c r="AL121" s="210"/>
      <c r="AM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  <c r="BI121" s="210"/>
      <c r="BJ121" s="210"/>
      <c r="BK121" s="210"/>
      <c r="BL121" s="210"/>
      <c r="BM121" s="210"/>
      <c r="BN121" s="210"/>
      <c r="BO121" s="210"/>
      <c r="BP121" s="210"/>
      <c r="BQ121" s="211"/>
      <c r="BR121" s="211"/>
      <c r="BS121" s="211"/>
      <c r="MG121" s="84"/>
      <c r="MH121" s="84"/>
      <c r="MI121" s="84"/>
      <c r="MJ121" s="84"/>
      <c r="MK121" s="84"/>
      <c r="ML121" s="84"/>
      <c r="MM121" s="84"/>
      <c r="MN121" s="84"/>
    </row>
    <row r="122" spans="22:392">
      <c r="V122" s="210"/>
      <c r="W122" s="210"/>
      <c r="X122" s="210"/>
      <c r="Y122" s="210"/>
      <c r="Z122" s="210"/>
      <c r="AA122" s="210"/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0"/>
      <c r="AL122" s="210"/>
      <c r="AM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  <c r="BI122" s="210"/>
      <c r="BJ122" s="210"/>
      <c r="BK122" s="210"/>
      <c r="BL122" s="210"/>
      <c r="BM122" s="210"/>
      <c r="BN122" s="210"/>
      <c r="BO122" s="210"/>
      <c r="BP122" s="210"/>
      <c r="BQ122" s="211"/>
      <c r="BR122" s="211"/>
      <c r="BS122" s="211"/>
      <c r="MG122" s="84"/>
      <c r="MH122" s="84"/>
      <c r="MI122" s="84"/>
      <c r="MJ122" s="84"/>
      <c r="MK122" s="84"/>
      <c r="ML122" s="84"/>
      <c r="MM122" s="84"/>
      <c r="MN122" s="84"/>
      <c r="MO122" s="84"/>
    </row>
    <row r="123" spans="22:392">
      <c r="V123" s="210"/>
      <c r="W123" s="210"/>
      <c r="X123" s="210"/>
      <c r="Y123" s="210"/>
      <c r="Z123" s="210"/>
      <c r="AA123" s="210"/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0"/>
      <c r="AL123" s="210"/>
      <c r="AM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  <c r="BI123" s="210"/>
      <c r="BJ123" s="210"/>
      <c r="BK123" s="210"/>
      <c r="BL123" s="210"/>
      <c r="BM123" s="210"/>
      <c r="BN123" s="210"/>
      <c r="BO123" s="210"/>
      <c r="BP123" s="210"/>
      <c r="BQ123" s="210"/>
      <c r="BR123" s="211"/>
      <c r="BS123" s="211"/>
      <c r="KV123" s="210"/>
      <c r="KW123" s="210"/>
      <c r="KX123" s="210"/>
      <c r="KY123" s="210"/>
      <c r="KZ123" s="210"/>
      <c r="LA123" s="210"/>
      <c r="LB123" s="210"/>
      <c r="LC123" s="210"/>
      <c r="LD123" s="210"/>
      <c r="LE123" s="210"/>
      <c r="LF123" s="210"/>
      <c r="LG123" s="210"/>
      <c r="LH123" s="210"/>
      <c r="LI123" s="210"/>
      <c r="LJ123" s="210"/>
      <c r="LK123" s="210"/>
      <c r="LL123" s="210"/>
      <c r="LM123" s="210"/>
      <c r="LN123" s="210"/>
      <c r="LO123" s="210"/>
      <c r="LP123" s="210"/>
      <c r="LQ123" s="210"/>
      <c r="LR123" s="210"/>
      <c r="LS123" s="210"/>
      <c r="LT123" s="210"/>
      <c r="LU123" s="210"/>
      <c r="LV123" s="210"/>
      <c r="LW123" s="210"/>
      <c r="LX123" s="210"/>
      <c r="LY123" s="210"/>
      <c r="LZ123" s="210"/>
      <c r="MA123" s="210"/>
      <c r="MB123" s="210"/>
      <c r="MC123" s="210"/>
      <c r="MD123" s="210"/>
      <c r="ME123" s="210"/>
      <c r="MF123" s="210"/>
      <c r="MH123" s="84"/>
      <c r="MI123" s="84"/>
      <c r="MJ123" s="84"/>
      <c r="MK123" s="84"/>
      <c r="ML123" s="84"/>
      <c r="MM123" s="84"/>
      <c r="MN123" s="84"/>
      <c r="MO123" s="84"/>
      <c r="MP123" s="84"/>
      <c r="MQ123" s="84"/>
    </row>
    <row r="124" spans="22:392">
      <c r="V124" s="210"/>
      <c r="W124" s="210"/>
      <c r="X124" s="210"/>
      <c r="Y124" s="210"/>
      <c r="Z124" s="210"/>
      <c r="AA124" s="210"/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0"/>
      <c r="AL124" s="210"/>
      <c r="AM124" s="210"/>
      <c r="NS124" s="84"/>
      <c r="NT124" s="84"/>
      <c r="NU124" s="84"/>
      <c r="NV124" s="84"/>
      <c r="NW124" s="84"/>
      <c r="NX124" s="84"/>
      <c r="NY124" s="84"/>
      <c r="NZ124" s="84"/>
      <c r="OA124" s="84"/>
      <c r="OB124" s="84"/>
    </row>
    <row r="125" spans="22:392">
      <c r="V125" s="210"/>
      <c r="W125" s="210"/>
      <c r="X125" s="210"/>
      <c r="Y125" s="210"/>
      <c r="Z125" s="210"/>
      <c r="AA125" s="210"/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0"/>
      <c r="AL125" s="210"/>
      <c r="AM125" s="210"/>
      <c r="NS125" s="84"/>
      <c r="NT125" s="84"/>
      <c r="NU125" s="84"/>
      <c r="NV125" s="84"/>
      <c r="NW125" s="84"/>
      <c r="NX125" s="84"/>
      <c r="NY125" s="84"/>
      <c r="NZ125" s="84"/>
      <c r="OA125" s="84"/>
      <c r="OB125" s="84"/>
    </row>
    <row r="126" spans="22:392">
      <c r="V126" s="210"/>
      <c r="W126" s="210"/>
      <c r="X126" s="210"/>
      <c r="Y126" s="210"/>
      <c r="Z126" s="210"/>
      <c r="AA126" s="210"/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0"/>
      <c r="AL126" s="210"/>
      <c r="AM126" s="210"/>
      <c r="NS126" s="84"/>
      <c r="NT126" s="84"/>
      <c r="NU126" s="84"/>
      <c r="NV126" s="84"/>
      <c r="NW126" s="84"/>
      <c r="NX126" s="84"/>
      <c r="NY126" s="84"/>
      <c r="NZ126" s="84"/>
      <c r="OA126" s="84"/>
      <c r="OB126" s="84"/>
    </row>
    <row r="127" spans="22:392">
      <c r="V127" s="210"/>
      <c r="W127" s="210"/>
      <c r="X127" s="210"/>
      <c r="Y127" s="210"/>
      <c r="Z127" s="210"/>
      <c r="AA127" s="210"/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210"/>
      <c r="AL127" s="210"/>
      <c r="AM127" s="210"/>
      <c r="NS127" s="84"/>
      <c r="NT127" s="84"/>
      <c r="NU127" s="84"/>
      <c r="NV127" s="84"/>
      <c r="NW127" s="84"/>
      <c r="NX127" s="84"/>
      <c r="NY127" s="84"/>
      <c r="NZ127" s="84"/>
      <c r="OA127" s="84"/>
      <c r="OB127" s="84"/>
    </row>
    <row r="128" spans="22:392">
      <c r="V128" s="210"/>
      <c r="W128" s="210"/>
      <c r="X128" s="210"/>
      <c r="Y128" s="210"/>
      <c r="Z128" s="210"/>
      <c r="AA128" s="210"/>
      <c r="AB128" s="210"/>
      <c r="AC128" s="210"/>
      <c r="AD128" s="210"/>
      <c r="AE128" s="210"/>
      <c r="AF128" s="210"/>
      <c r="AG128" s="210"/>
      <c r="AH128" s="210"/>
      <c r="AI128" s="210"/>
      <c r="AJ128" s="210"/>
      <c r="AK128" s="210"/>
      <c r="AL128" s="210"/>
      <c r="AM128" s="210"/>
      <c r="NS128" s="84"/>
      <c r="NT128" s="84"/>
      <c r="NU128" s="84"/>
      <c r="NV128" s="84"/>
      <c r="NW128" s="84"/>
      <c r="NX128" s="84"/>
      <c r="NY128" s="84"/>
      <c r="NZ128" s="84"/>
      <c r="OA128" s="84"/>
      <c r="OB128" s="84"/>
    </row>
    <row r="129" spans="22:392">
      <c r="V129" s="210"/>
      <c r="W129" s="210"/>
      <c r="X129" s="210"/>
      <c r="Y129" s="210"/>
      <c r="Z129" s="210"/>
      <c r="AA129" s="210"/>
      <c r="AB129" s="210"/>
      <c r="AC129" s="210"/>
      <c r="AD129" s="210"/>
      <c r="AE129" s="210"/>
      <c r="AF129" s="210"/>
      <c r="AG129" s="210"/>
      <c r="AH129" s="210"/>
      <c r="AI129" s="210"/>
      <c r="AJ129" s="210"/>
      <c r="AK129" s="210"/>
      <c r="AL129" s="210"/>
      <c r="AM129" s="210"/>
      <c r="NS129" s="84"/>
      <c r="NT129" s="84"/>
      <c r="NU129" s="84"/>
      <c r="NV129" s="84"/>
      <c r="NW129" s="84"/>
      <c r="NX129" s="84"/>
      <c r="NY129" s="84"/>
      <c r="NZ129" s="84"/>
      <c r="OA129" s="84"/>
      <c r="OB129" s="84"/>
    </row>
  </sheetData>
  <mergeCells count="105">
    <mergeCell ref="Z4:AG4"/>
    <mergeCell ref="AH4:AI4"/>
    <mergeCell ref="AJ4:AM4"/>
    <mergeCell ref="B5:C5"/>
    <mergeCell ref="K5:M5"/>
    <mergeCell ref="N5:O5"/>
    <mergeCell ref="A1:AM1"/>
    <mergeCell ref="A3:C4"/>
    <mergeCell ref="D3:W3"/>
    <mergeCell ref="X3:Y3"/>
    <mergeCell ref="Z3:AB3"/>
    <mergeCell ref="AE3:AF3"/>
    <mergeCell ref="AH3:AI3"/>
    <mergeCell ref="AJ3:AM3"/>
    <mergeCell ref="D4:W4"/>
    <mergeCell ref="X4:Y4"/>
    <mergeCell ref="S7:V9"/>
    <mergeCell ref="K10:M10"/>
    <mergeCell ref="A12:C12"/>
    <mergeCell ref="D12:L14"/>
    <mergeCell ref="M12:M14"/>
    <mergeCell ref="N12:O14"/>
    <mergeCell ref="P12:P14"/>
    <mergeCell ref="Q12:U12"/>
    <mergeCell ref="B6:C6"/>
    <mergeCell ref="F6:H6"/>
    <mergeCell ref="P6:R6"/>
    <mergeCell ref="B7:E9"/>
    <mergeCell ref="F7:H9"/>
    <mergeCell ref="P7:R9"/>
    <mergeCell ref="A15:A16"/>
    <mergeCell ref="B15:D16"/>
    <mergeCell ref="E15:K16"/>
    <mergeCell ref="L15:L16"/>
    <mergeCell ref="M15:P15"/>
    <mergeCell ref="Q15:U15"/>
    <mergeCell ref="Z12:AM12"/>
    <mergeCell ref="A13:C13"/>
    <mergeCell ref="Z13:AA13"/>
    <mergeCell ref="AB13:AC13"/>
    <mergeCell ref="AD13:AD53"/>
    <mergeCell ref="AE13:AF13"/>
    <mergeCell ref="AG13:AH13"/>
    <mergeCell ref="AI13:AI53"/>
    <mergeCell ref="AJ13:AK13"/>
    <mergeCell ref="AL13:AM13"/>
    <mergeCell ref="E21:K21"/>
    <mergeCell ref="E22:K22"/>
    <mergeCell ref="E23:K23"/>
    <mergeCell ref="E24:K24"/>
    <mergeCell ref="E25:K25"/>
    <mergeCell ref="E26:K26"/>
    <mergeCell ref="W15:X15"/>
    <mergeCell ref="W16:X16"/>
    <mergeCell ref="E17:K17"/>
    <mergeCell ref="E18:K18"/>
    <mergeCell ref="E19:K19"/>
    <mergeCell ref="E20:K20"/>
    <mergeCell ref="A33:D33"/>
    <mergeCell ref="H33:N33"/>
    <mergeCell ref="A35:C35"/>
    <mergeCell ref="D35:L37"/>
    <mergeCell ref="M35:M37"/>
    <mergeCell ref="N35:O37"/>
    <mergeCell ref="E27:K27"/>
    <mergeCell ref="E28:K28"/>
    <mergeCell ref="E29:K29"/>
    <mergeCell ref="E30:K30"/>
    <mergeCell ref="E31:K31"/>
    <mergeCell ref="A32:D32"/>
    <mergeCell ref="H32:N32"/>
    <mergeCell ref="P35:P37"/>
    <mergeCell ref="Q35:U35"/>
    <mergeCell ref="A36:C36"/>
    <mergeCell ref="A38:A39"/>
    <mergeCell ref="B38:D39"/>
    <mergeCell ref="E38:K39"/>
    <mergeCell ref="L38:L39"/>
    <mergeCell ref="M38:P38"/>
    <mergeCell ref="Q38:U38"/>
    <mergeCell ref="E44:K44"/>
    <mergeCell ref="E45:K45"/>
    <mergeCell ref="E46:K46"/>
    <mergeCell ref="E47:K47"/>
    <mergeCell ref="E48:K48"/>
    <mergeCell ref="E49:K49"/>
    <mergeCell ref="W38:X38"/>
    <mergeCell ref="W39:X39"/>
    <mergeCell ref="E40:K40"/>
    <mergeCell ref="E41:K41"/>
    <mergeCell ref="E42:K42"/>
    <mergeCell ref="E43:K43"/>
    <mergeCell ref="Z55:AC55"/>
    <mergeCell ref="AD55:AM55"/>
    <mergeCell ref="A56:D56"/>
    <mergeCell ref="H56:N56"/>
    <mergeCell ref="Z56:AC56"/>
    <mergeCell ref="AD56:AM56"/>
    <mergeCell ref="E50:K50"/>
    <mergeCell ref="E51:K51"/>
    <mergeCell ref="E52:K52"/>
    <mergeCell ref="E53:K53"/>
    <mergeCell ref="E54:K54"/>
    <mergeCell ref="A55:D55"/>
    <mergeCell ref="H55:N55"/>
  </mergeCells>
  <phoneticPr fontId="1"/>
  <dataValidations count="2">
    <dataValidation type="list" allowBlank="1" showInputMessage="1" showErrorMessage="1" sqref="K5:M5" xr:uid="{D92B98D6-0D6B-42DB-8DC3-0E9BED84FC51}">
      <formula1>$AX$2:$AX$4</formula1>
    </dataValidation>
    <dataValidation type="list" allowBlank="1" showInputMessage="1" showErrorMessage="1" sqref="B7:E9 S7:V9 AT6" xr:uid="{2C0F5507-38B0-4B5B-A0C3-CE9F2471AD23}">
      <formula1>$AT$10:$BQ$10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2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AA6E9-5EBF-40BB-B0BD-B30D24079C50}">
  <sheetPr>
    <tabColor rgb="FF002060"/>
  </sheetPr>
  <dimension ref="A1:OT120"/>
  <sheetViews>
    <sheetView showGridLines="0" showZeros="0" defaultGridColor="0" topLeftCell="A3" colorId="8" zoomScale="60" zoomScaleNormal="60" zoomScaleSheetLayoutView="100" workbookViewId="0">
      <selection activeCell="BA14" sqref="BA14"/>
    </sheetView>
  </sheetViews>
  <sheetFormatPr defaultColWidth="2.59765625" defaultRowHeight="12"/>
  <cols>
    <col min="1" max="21" width="3.09765625" style="210" customWidth="1"/>
    <col min="22" max="22" width="1.09765625" style="211" customWidth="1"/>
    <col min="23" max="43" width="3.09765625" style="210" customWidth="1"/>
    <col min="44" max="46" width="3.59765625" style="211" customWidth="1"/>
    <col min="47" max="47" width="2.59765625" style="210"/>
    <col min="48" max="61" width="11.59765625" style="210" customWidth="1"/>
    <col min="62" max="62" width="3.8984375" style="210" customWidth="1"/>
    <col min="63" max="63" width="6.59765625" style="210" customWidth="1"/>
    <col min="64" max="64" width="9.8984375" style="210" customWidth="1"/>
    <col min="65" max="65" width="9.8984375" style="217" customWidth="1"/>
    <col min="66" max="87" width="9.8984375" style="84" customWidth="1"/>
    <col min="88" max="89" width="9.09765625" style="84" customWidth="1"/>
    <col min="90" max="115" width="7.796875" style="84" customWidth="1"/>
    <col min="116" max="362" width="3.09765625" style="84" customWidth="1"/>
    <col min="363" max="16384" width="2.59765625" style="210"/>
  </cols>
  <sheetData>
    <row r="1" spans="1:410" ht="24" customHeight="1" thickBot="1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BK1" s="217" t="s">
        <v>223</v>
      </c>
      <c r="BL1" s="244">
        <v>1</v>
      </c>
      <c r="BM1" s="244">
        <f>1+BL1</f>
        <v>2</v>
      </c>
      <c r="BN1" s="244">
        <f>1+BM1</f>
        <v>3</v>
      </c>
      <c r="BO1" s="244">
        <f>1+BN1</f>
        <v>4</v>
      </c>
      <c r="BP1" s="244">
        <f>1+BO1</f>
        <v>5</v>
      </c>
      <c r="BQ1" s="244">
        <f t="shared" ref="BQ1:CI1" si="0">1+BP1</f>
        <v>6</v>
      </c>
      <c r="BR1" s="244">
        <f t="shared" si="0"/>
        <v>7</v>
      </c>
      <c r="BS1" s="244">
        <f t="shared" si="0"/>
        <v>8</v>
      </c>
      <c r="BT1" s="244">
        <f t="shared" si="0"/>
        <v>9</v>
      </c>
      <c r="BU1" s="244">
        <f t="shared" si="0"/>
        <v>10</v>
      </c>
      <c r="BV1" s="244">
        <f t="shared" si="0"/>
        <v>11</v>
      </c>
      <c r="BW1" s="244">
        <f t="shared" si="0"/>
        <v>12</v>
      </c>
      <c r="BX1" s="244">
        <f t="shared" si="0"/>
        <v>13</v>
      </c>
      <c r="BY1" s="244">
        <f t="shared" si="0"/>
        <v>14</v>
      </c>
      <c r="BZ1" s="244">
        <f t="shared" si="0"/>
        <v>15</v>
      </c>
      <c r="CA1" s="244">
        <f t="shared" si="0"/>
        <v>16</v>
      </c>
      <c r="CB1" s="244">
        <f t="shared" si="0"/>
        <v>17</v>
      </c>
      <c r="CC1" s="244">
        <f t="shared" si="0"/>
        <v>18</v>
      </c>
      <c r="CD1" s="244">
        <f t="shared" si="0"/>
        <v>19</v>
      </c>
      <c r="CE1" s="244">
        <f t="shared" si="0"/>
        <v>20</v>
      </c>
      <c r="CF1" s="244">
        <f t="shared" si="0"/>
        <v>21</v>
      </c>
      <c r="CG1" s="244">
        <f t="shared" si="0"/>
        <v>22</v>
      </c>
      <c r="CH1" s="244">
        <f t="shared" si="0"/>
        <v>23</v>
      </c>
      <c r="CI1" s="244">
        <f t="shared" si="0"/>
        <v>24</v>
      </c>
    </row>
    <row r="2" spans="1:410" ht="21.6" customHeight="1">
      <c r="A2" s="657" t="s">
        <v>227</v>
      </c>
      <c r="B2" s="658"/>
      <c r="C2" s="658"/>
      <c r="D2" s="659" t="str">
        <f>BL2</f>
        <v/>
      </c>
      <c r="E2" s="660"/>
      <c r="F2" s="660"/>
      <c r="G2" s="660"/>
      <c r="H2" s="660"/>
      <c r="I2" s="660"/>
      <c r="J2" s="660"/>
      <c r="K2" s="660"/>
      <c r="L2" s="660"/>
      <c r="M2" s="663" t="s">
        <v>228</v>
      </c>
      <c r="N2" s="666"/>
      <c r="O2" s="666"/>
      <c r="P2" s="641" t="s">
        <v>230</v>
      </c>
      <c r="Q2" s="686" t="s">
        <v>231</v>
      </c>
      <c r="R2" s="687"/>
      <c r="S2" s="687"/>
      <c r="T2" s="687"/>
      <c r="U2" s="688"/>
      <c r="V2" s="220"/>
      <c r="W2" s="657" t="s">
        <v>227</v>
      </c>
      <c r="X2" s="658"/>
      <c r="Y2" s="658"/>
      <c r="Z2" s="659" t="str">
        <f>D2</f>
        <v/>
      </c>
      <c r="AA2" s="660"/>
      <c r="AB2" s="660"/>
      <c r="AC2" s="660"/>
      <c r="AD2" s="660"/>
      <c r="AE2" s="660"/>
      <c r="AF2" s="660"/>
      <c r="AG2" s="660"/>
      <c r="AH2" s="660"/>
      <c r="AI2" s="663" t="s">
        <v>228</v>
      </c>
      <c r="AJ2" s="666"/>
      <c r="AK2" s="666"/>
      <c r="AL2" s="641" t="s">
        <v>230</v>
      </c>
      <c r="AM2" s="686" t="s">
        <v>231</v>
      </c>
      <c r="AN2" s="687"/>
      <c r="AO2" s="687"/>
      <c r="AP2" s="687"/>
      <c r="AQ2" s="688"/>
      <c r="AR2" s="220"/>
      <c r="AS2" s="220"/>
      <c r="AT2" s="220"/>
      <c r="BK2" s="217" t="s">
        <v>36</v>
      </c>
      <c r="BL2" s="250" t="str">
        <f>IF(改訂版ｺｱｼｰﾄ用!B1="","",改訂版ｺｱｼｰﾄ用!B1)</f>
        <v/>
      </c>
      <c r="BM2" s="251"/>
      <c r="BN2" s="251"/>
      <c r="BO2" s="251"/>
      <c r="BP2" s="251"/>
      <c r="BQ2" s="251"/>
      <c r="BR2" s="251"/>
      <c r="BS2" s="251" t="s">
        <v>324</v>
      </c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  <c r="CE2" s="251"/>
      <c r="CF2" s="251"/>
      <c r="CG2" s="251"/>
      <c r="CH2" s="251"/>
      <c r="CI2" s="250" t="s">
        <v>225</v>
      </c>
    </row>
    <row r="3" spans="1:410" ht="21.6" customHeight="1">
      <c r="A3" s="645" t="s">
        <v>234</v>
      </c>
      <c r="B3" s="646"/>
      <c r="C3" s="646"/>
      <c r="D3" s="661"/>
      <c r="E3" s="661"/>
      <c r="F3" s="661"/>
      <c r="G3" s="661"/>
      <c r="H3" s="661"/>
      <c r="I3" s="661"/>
      <c r="J3" s="661"/>
      <c r="K3" s="661"/>
      <c r="L3" s="661"/>
      <c r="M3" s="664"/>
      <c r="N3" s="664"/>
      <c r="O3" s="664"/>
      <c r="P3" s="642"/>
      <c r="Q3" s="256" t="s">
        <v>235</v>
      </c>
      <c r="R3" s="257" t="s">
        <v>236</v>
      </c>
      <c r="S3" s="257" t="s">
        <v>237</v>
      </c>
      <c r="T3" s="258" t="s">
        <v>238</v>
      </c>
      <c r="U3" s="259" t="s">
        <v>224</v>
      </c>
      <c r="V3" s="220"/>
      <c r="W3" s="645" t="s">
        <v>234</v>
      </c>
      <c r="X3" s="646"/>
      <c r="Y3" s="646"/>
      <c r="Z3" s="661"/>
      <c r="AA3" s="661"/>
      <c r="AB3" s="661"/>
      <c r="AC3" s="661"/>
      <c r="AD3" s="661"/>
      <c r="AE3" s="661"/>
      <c r="AF3" s="661"/>
      <c r="AG3" s="661"/>
      <c r="AH3" s="661"/>
      <c r="AI3" s="664"/>
      <c r="AJ3" s="664"/>
      <c r="AK3" s="664"/>
      <c r="AL3" s="642"/>
      <c r="AM3" s="256" t="s">
        <v>235</v>
      </c>
      <c r="AN3" s="257" t="s">
        <v>236</v>
      </c>
      <c r="AO3" s="257" t="s">
        <v>237</v>
      </c>
      <c r="AP3" s="258" t="s">
        <v>238</v>
      </c>
      <c r="AQ3" s="259" t="s">
        <v>224</v>
      </c>
      <c r="AR3" s="220"/>
      <c r="AS3" s="220"/>
      <c r="AT3" s="220"/>
      <c r="BK3" s="252">
        <v>4</v>
      </c>
      <c r="BL3" s="253" t="str">
        <f>IF(改訂版ｺｱｼｰﾄ用!B2="","",改訂版ｺｱｼｰﾄ用!B2)</f>
        <v/>
      </c>
      <c r="BM3" s="254"/>
      <c r="BN3" s="254"/>
      <c r="BO3" s="254"/>
      <c r="BP3" s="254"/>
      <c r="BQ3" s="254"/>
      <c r="BR3" s="254"/>
      <c r="BS3" s="254">
        <v>125</v>
      </c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3" t="s">
        <v>226</v>
      </c>
    </row>
    <row r="4" spans="1:410" ht="21.6" customHeight="1" thickBot="1">
      <c r="A4" s="245"/>
      <c r="B4" s="246"/>
      <c r="C4" s="246"/>
      <c r="D4" s="662"/>
      <c r="E4" s="662"/>
      <c r="F4" s="662"/>
      <c r="G4" s="662"/>
      <c r="H4" s="662"/>
      <c r="I4" s="662"/>
      <c r="J4" s="662"/>
      <c r="K4" s="662"/>
      <c r="L4" s="662"/>
      <c r="M4" s="665"/>
      <c r="N4" s="665"/>
      <c r="O4" s="665"/>
      <c r="P4" s="643"/>
      <c r="Q4" s="260"/>
      <c r="R4" s="261"/>
      <c r="S4" s="248"/>
      <c r="T4" s="261"/>
      <c r="U4" s="262"/>
      <c r="V4" s="220"/>
      <c r="W4" s="245"/>
      <c r="X4" s="246"/>
      <c r="Y4" s="246"/>
      <c r="Z4" s="662"/>
      <c r="AA4" s="662"/>
      <c r="AB4" s="662"/>
      <c r="AC4" s="662"/>
      <c r="AD4" s="662"/>
      <c r="AE4" s="662"/>
      <c r="AF4" s="662"/>
      <c r="AG4" s="662"/>
      <c r="AH4" s="662"/>
      <c r="AI4" s="665"/>
      <c r="AJ4" s="665"/>
      <c r="AK4" s="665"/>
      <c r="AL4" s="643"/>
      <c r="AM4" s="260"/>
      <c r="AN4" s="261"/>
      <c r="AO4" s="248"/>
      <c r="AP4" s="261"/>
      <c r="AQ4" s="262"/>
      <c r="AR4" s="220"/>
      <c r="AS4" s="220"/>
      <c r="AT4" s="220"/>
      <c r="BJ4" s="255"/>
      <c r="BK4" s="252">
        <f>1+BK3</f>
        <v>5</v>
      </c>
      <c r="BL4" s="253" t="str">
        <f>IF(改訂版ｺｱｼｰﾄ用!B3="","",改訂版ｺｱｼｰﾄ用!B3)</f>
        <v/>
      </c>
      <c r="BM4" s="254"/>
      <c r="BN4" s="254"/>
      <c r="BO4" s="254"/>
      <c r="BP4" s="254"/>
      <c r="BQ4" s="254"/>
      <c r="BR4" s="254"/>
      <c r="BS4" s="254">
        <f>1+BS3</f>
        <v>126</v>
      </c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3" t="s">
        <v>233</v>
      </c>
    </row>
    <row r="5" spans="1:410" ht="21.6" customHeight="1">
      <c r="A5" s="668" t="s">
        <v>18</v>
      </c>
      <c r="B5" s="669" t="s">
        <v>243</v>
      </c>
      <c r="C5" s="648"/>
      <c r="D5" s="649"/>
      <c r="E5" s="671" t="s">
        <v>244</v>
      </c>
      <c r="F5" s="672"/>
      <c r="G5" s="672"/>
      <c r="H5" s="672"/>
      <c r="I5" s="672"/>
      <c r="J5" s="672"/>
      <c r="K5" s="673"/>
      <c r="L5" s="651" t="s">
        <v>18</v>
      </c>
      <c r="M5" s="631" t="s">
        <v>245</v>
      </c>
      <c r="N5" s="632"/>
      <c r="O5" s="632"/>
      <c r="P5" s="644"/>
      <c r="Q5" s="677" t="s">
        <v>246</v>
      </c>
      <c r="R5" s="678"/>
      <c r="S5" s="678"/>
      <c r="T5" s="678"/>
      <c r="U5" s="679"/>
      <c r="V5" s="220"/>
      <c r="W5" s="668" t="s">
        <v>18</v>
      </c>
      <c r="X5" s="669" t="s">
        <v>243</v>
      </c>
      <c r="Y5" s="648"/>
      <c r="Z5" s="649"/>
      <c r="AA5" s="671" t="s">
        <v>244</v>
      </c>
      <c r="AB5" s="672"/>
      <c r="AC5" s="672"/>
      <c r="AD5" s="672"/>
      <c r="AE5" s="672"/>
      <c r="AF5" s="672"/>
      <c r="AG5" s="673"/>
      <c r="AH5" s="651" t="s">
        <v>18</v>
      </c>
      <c r="AI5" s="631" t="s">
        <v>245</v>
      </c>
      <c r="AJ5" s="632"/>
      <c r="AK5" s="632"/>
      <c r="AL5" s="644"/>
      <c r="AM5" s="677" t="s">
        <v>246</v>
      </c>
      <c r="AN5" s="678"/>
      <c r="AO5" s="678"/>
      <c r="AP5" s="678"/>
      <c r="AQ5" s="679"/>
      <c r="AR5" s="220"/>
      <c r="AS5" s="220"/>
      <c r="AT5" s="220"/>
      <c r="BK5" s="252">
        <f t="shared" ref="BK5:BK17" si="1">1+BK4</f>
        <v>6</v>
      </c>
      <c r="BL5" s="253" t="str">
        <f>IF(改訂版ｺｱｼｰﾄ用!B4="","",改訂版ｺｱｼｰﾄ用!B4)</f>
        <v/>
      </c>
      <c r="BM5" s="254"/>
      <c r="BN5" s="254"/>
      <c r="BO5" s="254"/>
      <c r="BP5" s="254"/>
      <c r="BQ5" s="254"/>
      <c r="BR5" s="254"/>
      <c r="BS5" s="254">
        <f t="shared" ref="BS5:BS17" si="2">1+BS4</f>
        <v>127</v>
      </c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3" t="s">
        <v>241</v>
      </c>
    </row>
    <row r="6" spans="1:410" ht="21.6" customHeight="1" thickBot="1">
      <c r="A6" s="623"/>
      <c r="B6" s="670"/>
      <c r="C6" s="620"/>
      <c r="D6" s="650"/>
      <c r="E6" s="674"/>
      <c r="F6" s="675"/>
      <c r="G6" s="675"/>
      <c r="H6" s="675"/>
      <c r="I6" s="675"/>
      <c r="J6" s="675"/>
      <c r="K6" s="676"/>
      <c r="L6" s="652"/>
      <c r="M6" s="260" t="s">
        <v>235</v>
      </c>
      <c r="N6" s="261" t="s">
        <v>236</v>
      </c>
      <c r="O6" s="261" t="s">
        <v>237</v>
      </c>
      <c r="P6" s="262" t="s">
        <v>238</v>
      </c>
      <c r="Q6" s="273" t="s">
        <v>249</v>
      </c>
      <c r="R6" s="274" t="s">
        <v>250</v>
      </c>
      <c r="S6" s="274" t="s">
        <v>251</v>
      </c>
      <c r="T6" s="274" t="s">
        <v>252</v>
      </c>
      <c r="U6" s="275" t="s">
        <v>253</v>
      </c>
      <c r="V6" s="220"/>
      <c r="W6" s="623"/>
      <c r="X6" s="670"/>
      <c r="Y6" s="620"/>
      <c r="Z6" s="650"/>
      <c r="AA6" s="674"/>
      <c r="AB6" s="675"/>
      <c r="AC6" s="675"/>
      <c r="AD6" s="675"/>
      <c r="AE6" s="675"/>
      <c r="AF6" s="675"/>
      <c r="AG6" s="676"/>
      <c r="AH6" s="652"/>
      <c r="AI6" s="260" t="s">
        <v>235</v>
      </c>
      <c r="AJ6" s="261" t="s">
        <v>236</v>
      </c>
      <c r="AK6" s="261" t="s">
        <v>237</v>
      </c>
      <c r="AL6" s="262" t="s">
        <v>238</v>
      </c>
      <c r="AM6" s="273" t="s">
        <v>249</v>
      </c>
      <c r="AN6" s="274" t="s">
        <v>250</v>
      </c>
      <c r="AO6" s="274" t="s">
        <v>251</v>
      </c>
      <c r="AP6" s="274" t="s">
        <v>252</v>
      </c>
      <c r="AQ6" s="275" t="s">
        <v>253</v>
      </c>
      <c r="AR6" s="220"/>
      <c r="AS6" s="220"/>
      <c r="AT6" s="220"/>
      <c r="BK6" s="252">
        <f t="shared" si="1"/>
        <v>7</v>
      </c>
      <c r="BL6" s="253" t="str">
        <f>IF(改訂版ｺｱｼｰﾄ用!B5="","",改訂版ｺｱｼｰﾄ用!B5)</f>
        <v/>
      </c>
      <c r="BM6" s="254"/>
      <c r="BN6" s="254"/>
      <c r="BO6" s="254"/>
      <c r="BP6" s="254"/>
      <c r="BQ6" s="254"/>
      <c r="BR6" s="254"/>
      <c r="BS6" s="254">
        <f t="shared" si="2"/>
        <v>128</v>
      </c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3" t="s">
        <v>242</v>
      </c>
    </row>
    <row r="7" spans="1:410" s="84" customFormat="1" ht="21.6" customHeight="1">
      <c r="A7" s="256">
        <v>1</v>
      </c>
      <c r="B7" s="276" t="str">
        <f>IF($E7=BL3,LEFT(RIGHT(BL18,3)))</f>
        <v/>
      </c>
      <c r="C7" s="276" t="str">
        <f>IF($E7=BL3,LEFT(RIGHT(BL18,2)))</f>
        <v/>
      </c>
      <c r="D7" s="276" t="str">
        <f>IF($E7=BL3,LEFT(RIGHT(BL18,1)))</f>
        <v/>
      </c>
      <c r="E7" s="628" t="str">
        <f>BL3</f>
        <v/>
      </c>
      <c r="F7" s="667" t="e">
        <f>IF(#REF!=#REF!,BN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7" s="667" t="e">
        <f>IF(#REF!=#REF!,B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7" s="667" t="e">
        <f>IF(#REF!=#REF!,BO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7" s="667" t="e">
        <f>IF(#REF!=#REF!,B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7" s="667" t="e">
        <f>IF(#REF!=#REF!,BP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7" s="667" t="e">
        <f>IF(#REF!=#REF!,BP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7" s="277">
        <v>4</v>
      </c>
      <c r="M7" s="256"/>
      <c r="N7" s="257"/>
      <c r="O7" s="257"/>
      <c r="P7" s="272"/>
      <c r="Q7" s="271"/>
      <c r="R7" s="257"/>
      <c r="S7" s="257"/>
      <c r="T7" s="257"/>
      <c r="U7" s="272"/>
      <c r="V7" s="220"/>
      <c r="W7" s="256">
        <v>1</v>
      </c>
      <c r="X7" s="276" t="str">
        <f>B7</f>
        <v/>
      </c>
      <c r="Y7" s="276" t="str">
        <f t="shared" ref="Y7:Z7" si="3">C7</f>
        <v/>
      </c>
      <c r="Z7" s="276" t="str">
        <f t="shared" si="3"/>
        <v/>
      </c>
      <c r="AA7" s="628" t="str">
        <f>E7</f>
        <v/>
      </c>
      <c r="AB7" s="667" t="e">
        <f>IF(#REF!=#REF!,CJ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7" s="667" t="e">
        <f>IF(#REF!=#REF!,CJ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7" s="667" t="e">
        <f>IF(#REF!=#REF!,CK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7" s="667" t="e">
        <f>IF(#REF!=#REF!,CK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7" s="667" t="e">
        <f>IF(#REF!=#REF!,CL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7" s="667" t="e">
        <f>IF(#REF!=#REF!,CL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7" s="277">
        <v>4</v>
      </c>
      <c r="AI7" s="256"/>
      <c r="AJ7" s="257"/>
      <c r="AK7" s="257"/>
      <c r="AL7" s="272"/>
      <c r="AM7" s="271"/>
      <c r="AN7" s="257"/>
      <c r="AO7" s="257"/>
      <c r="AP7" s="257"/>
      <c r="AQ7" s="272"/>
      <c r="AR7" s="220"/>
      <c r="AS7" s="220"/>
      <c r="AT7" s="22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52">
        <f t="shared" si="1"/>
        <v>8</v>
      </c>
      <c r="BL7" s="253" t="str">
        <f>IF(改訂版ｺｱｼｰﾄ用!B6="","",改訂版ｺｱｼｰﾄ用!B6)</f>
        <v/>
      </c>
      <c r="BM7" s="254"/>
      <c r="BN7" s="254"/>
      <c r="BO7" s="254"/>
      <c r="BP7" s="254"/>
      <c r="BQ7" s="254"/>
      <c r="BR7" s="254"/>
      <c r="BS7" s="254">
        <f t="shared" si="2"/>
        <v>129</v>
      </c>
      <c r="BT7" s="254"/>
      <c r="BU7" s="254"/>
      <c r="BV7" s="254"/>
      <c r="BW7" s="254"/>
      <c r="BX7" s="254"/>
      <c r="BY7" s="254"/>
      <c r="BZ7" s="254"/>
      <c r="CA7" s="254"/>
      <c r="CB7" s="254"/>
      <c r="CC7" s="254"/>
      <c r="CD7" s="254"/>
      <c r="CE7" s="254"/>
      <c r="CF7" s="254"/>
      <c r="CG7" s="254"/>
      <c r="CH7" s="254"/>
      <c r="CI7" s="253" t="s">
        <v>248</v>
      </c>
      <c r="MY7" s="210"/>
      <c r="MZ7" s="210"/>
      <c r="NA7" s="210"/>
      <c r="NB7" s="210"/>
      <c r="NC7" s="210"/>
      <c r="ND7" s="210"/>
      <c r="NE7" s="210"/>
      <c r="NF7" s="210"/>
      <c r="NG7" s="210"/>
      <c r="NH7" s="210"/>
      <c r="NI7" s="210"/>
      <c r="NJ7" s="210"/>
      <c r="NK7" s="210"/>
      <c r="NL7" s="210"/>
      <c r="NM7" s="210"/>
      <c r="NN7" s="210"/>
      <c r="NO7" s="210"/>
      <c r="NP7" s="210"/>
      <c r="NQ7" s="210"/>
      <c r="NR7" s="210"/>
      <c r="NS7" s="210"/>
      <c r="NT7" s="210"/>
      <c r="NU7" s="210"/>
      <c r="NV7" s="210"/>
      <c r="NW7" s="210"/>
      <c r="NX7" s="210"/>
      <c r="NY7" s="210"/>
      <c r="NZ7" s="210"/>
      <c r="OA7" s="210"/>
      <c r="OB7" s="210"/>
      <c r="OC7" s="210"/>
      <c r="OD7" s="210"/>
      <c r="OE7" s="210"/>
      <c r="OF7" s="210"/>
      <c r="OG7" s="210"/>
      <c r="OH7" s="210"/>
      <c r="OI7" s="210"/>
      <c r="OJ7" s="210"/>
      <c r="OK7" s="210"/>
      <c r="OL7" s="210"/>
      <c r="OM7" s="210"/>
      <c r="ON7" s="210"/>
      <c r="OO7" s="210"/>
      <c r="OP7" s="210"/>
      <c r="OQ7" s="210"/>
      <c r="OR7" s="210"/>
      <c r="OS7" s="210"/>
      <c r="OT7" s="210"/>
    </row>
    <row r="8" spans="1:410" s="84" customFormat="1" ht="21.6" customHeight="1">
      <c r="A8" s="256">
        <v>2</v>
      </c>
      <c r="B8" s="276" t="str">
        <f t="shared" ref="B8:B20" si="4">IF($E8=BL4,LEFT(RIGHT(BL19,3)))</f>
        <v/>
      </c>
      <c r="C8" s="276" t="str">
        <f t="shared" ref="C8:C20" si="5">IF($E8=BL4,LEFT(RIGHT(BL19,2)))</f>
        <v/>
      </c>
      <c r="D8" s="276" t="str">
        <f t="shared" ref="D8:D20" si="6">IF($E8=BL4,LEFT(RIGHT(BL19,1)))</f>
        <v/>
      </c>
      <c r="E8" s="628" t="str">
        <f>BL4</f>
        <v/>
      </c>
      <c r="F8" s="667" t="e">
        <f>IF(#REF!=#REF!,BN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8" s="667" t="e">
        <f>IF(#REF!=#REF!,B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8" s="667" t="e">
        <f>IF(#REF!=#REF!,BO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8" s="667" t="e">
        <f>IF(#REF!=#REF!,B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8" s="667" t="e">
        <f>IF(#REF!=#REF!,BP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8" s="667" t="e">
        <f>IF(#REF!=#REF!,BP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8" s="272">
        <v>5</v>
      </c>
      <c r="M8" s="256"/>
      <c r="N8" s="257"/>
      <c r="O8" s="257"/>
      <c r="P8" s="272"/>
      <c r="Q8" s="271"/>
      <c r="R8" s="257"/>
      <c r="S8" s="257"/>
      <c r="T8" s="257"/>
      <c r="U8" s="272"/>
      <c r="V8" s="220"/>
      <c r="W8" s="256">
        <v>2</v>
      </c>
      <c r="X8" s="276" t="str">
        <f t="shared" ref="X8:X21" si="7">B8</f>
        <v/>
      </c>
      <c r="Y8" s="276" t="str">
        <f t="shared" ref="Y8:Y21" si="8">C8</f>
        <v/>
      </c>
      <c r="Z8" s="276" t="str">
        <f t="shared" ref="Z8:Z21" si="9">D8</f>
        <v/>
      </c>
      <c r="AA8" s="628" t="str">
        <f t="shared" ref="AA8:AA21" si="10">E8</f>
        <v/>
      </c>
      <c r="AB8" s="667" t="e">
        <f>IF(#REF!=#REF!,CJ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8" s="667" t="e">
        <f>IF(#REF!=#REF!,CJ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8" s="667" t="e">
        <f>IF(#REF!=#REF!,CK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8" s="667" t="e">
        <f>IF(#REF!=#REF!,CK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8" s="667" t="e">
        <f>IF(#REF!=#REF!,CL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8" s="667" t="e">
        <f>IF(#REF!=#REF!,CL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8" s="272">
        <v>5</v>
      </c>
      <c r="AI8" s="256"/>
      <c r="AJ8" s="257"/>
      <c r="AK8" s="257"/>
      <c r="AL8" s="272"/>
      <c r="AM8" s="271"/>
      <c r="AN8" s="257"/>
      <c r="AO8" s="257"/>
      <c r="AP8" s="257"/>
      <c r="AQ8" s="272"/>
      <c r="AR8" s="220"/>
      <c r="AS8" s="220"/>
      <c r="AT8" s="22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0"/>
      <c r="BF8" s="210"/>
      <c r="BG8" s="210"/>
      <c r="BH8" s="210"/>
      <c r="BI8" s="210"/>
      <c r="BJ8" s="210"/>
      <c r="BK8" s="252">
        <f t="shared" si="1"/>
        <v>9</v>
      </c>
      <c r="BL8" s="253" t="str">
        <f>IF(改訂版ｺｱｼｰﾄ用!B7="","",改訂版ｺｱｼｰﾄ用!B7)</f>
        <v/>
      </c>
      <c r="BM8" s="254"/>
      <c r="BN8" s="254"/>
      <c r="BO8" s="254"/>
      <c r="BP8" s="254"/>
      <c r="BQ8" s="254"/>
      <c r="BR8" s="254"/>
      <c r="BS8" s="254">
        <f t="shared" si="2"/>
        <v>130</v>
      </c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3" t="s">
        <v>255</v>
      </c>
      <c r="MY8" s="210"/>
      <c r="MZ8" s="210"/>
      <c r="NA8" s="210"/>
      <c r="NB8" s="210"/>
      <c r="NC8" s="210"/>
      <c r="ND8" s="210"/>
      <c r="NE8" s="210"/>
      <c r="NF8" s="210"/>
      <c r="NG8" s="210"/>
      <c r="NH8" s="210"/>
      <c r="NI8" s="210"/>
      <c r="NJ8" s="210"/>
      <c r="NK8" s="210"/>
      <c r="NL8" s="210"/>
      <c r="NM8" s="210"/>
      <c r="NN8" s="210"/>
      <c r="NO8" s="210"/>
      <c r="NP8" s="210"/>
      <c r="NQ8" s="210"/>
      <c r="NR8" s="210"/>
      <c r="NS8" s="210"/>
      <c r="NT8" s="210"/>
      <c r="NU8" s="210"/>
      <c r="NV8" s="210"/>
      <c r="NW8" s="210"/>
      <c r="NX8" s="210"/>
      <c r="NY8" s="210"/>
      <c r="NZ8" s="210"/>
      <c r="OA8" s="210"/>
      <c r="OB8" s="210"/>
      <c r="OC8" s="210"/>
      <c r="OD8" s="210"/>
      <c r="OE8" s="210"/>
      <c r="OF8" s="210"/>
      <c r="OG8" s="210"/>
      <c r="OH8" s="210"/>
      <c r="OI8" s="210"/>
      <c r="OJ8" s="210"/>
      <c r="OK8" s="210"/>
      <c r="OL8" s="210"/>
      <c r="OM8" s="210"/>
      <c r="ON8" s="210"/>
      <c r="OO8" s="210"/>
      <c r="OP8" s="210"/>
      <c r="OQ8" s="210"/>
      <c r="OR8" s="210"/>
      <c r="OS8" s="210"/>
      <c r="OT8" s="210"/>
    </row>
    <row r="9" spans="1:410" s="84" customFormat="1" ht="21.6" customHeight="1">
      <c r="A9" s="256">
        <v>3</v>
      </c>
      <c r="B9" s="276" t="str">
        <f t="shared" si="4"/>
        <v/>
      </c>
      <c r="C9" s="276" t="str">
        <f t="shared" si="5"/>
        <v/>
      </c>
      <c r="D9" s="276" t="str">
        <f t="shared" si="6"/>
        <v/>
      </c>
      <c r="E9" s="628" t="str">
        <f t="shared" ref="E9:E21" si="11">BL5</f>
        <v/>
      </c>
      <c r="F9" s="667" t="e">
        <f>IF(#REF!=#REF!,BN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9" s="667" t="e">
        <f>IF(#REF!=#REF!,BN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9" s="667" t="e">
        <f>IF(#REF!=#REF!,BO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9" s="667" t="e">
        <f>IF(#REF!=#REF!,BO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9" s="667" t="e">
        <f>IF(#REF!=#REF!,BP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9" s="667" t="e">
        <f>IF(#REF!=#REF!,BP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9" s="272">
        <v>6</v>
      </c>
      <c r="M9" s="256"/>
      <c r="N9" s="257"/>
      <c r="O9" s="257"/>
      <c r="P9" s="272"/>
      <c r="Q9" s="271"/>
      <c r="R9" s="257"/>
      <c r="S9" s="257"/>
      <c r="T9" s="257"/>
      <c r="U9" s="272"/>
      <c r="V9" s="220"/>
      <c r="W9" s="256">
        <v>3</v>
      </c>
      <c r="X9" s="276" t="str">
        <f t="shared" si="7"/>
        <v/>
      </c>
      <c r="Y9" s="276" t="str">
        <f t="shared" si="8"/>
        <v/>
      </c>
      <c r="Z9" s="276" t="str">
        <f t="shared" si="9"/>
        <v/>
      </c>
      <c r="AA9" s="628" t="str">
        <f t="shared" si="10"/>
        <v/>
      </c>
      <c r="AB9" s="667" t="e">
        <f>IF(#REF!=#REF!,CJ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9" s="667" t="e">
        <f>IF(#REF!=#REF!,CJ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9" s="667" t="e">
        <f>IF(#REF!=#REF!,CK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9" s="667" t="e">
        <f>IF(#REF!=#REF!,CK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9" s="667" t="e">
        <f>IF(#REF!=#REF!,CL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9" s="667" t="e">
        <f>IF(#REF!=#REF!,CL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9" s="272">
        <v>6</v>
      </c>
      <c r="AI9" s="256"/>
      <c r="AJ9" s="257"/>
      <c r="AK9" s="257"/>
      <c r="AL9" s="272"/>
      <c r="AM9" s="271"/>
      <c r="AN9" s="257"/>
      <c r="AO9" s="257"/>
      <c r="AP9" s="257"/>
      <c r="AQ9" s="272"/>
      <c r="AR9" s="220"/>
      <c r="AS9" s="220"/>
      <c r="AT9" s="22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52">
        <f t="shared" si="1"/>
        <v>10</v>
      </c>
      <c r="BL9" s="253" t="str">
        <f>IF(改訂版ｺｱｼｰﾄ用!B8="","",改訂版ｺｱｼｰﾄ用!B8)</f>
        <v/>
      </c>
      <c r="BM9" s="254"/>
      <c r="BN9" s="254"/>
      <c r="BO9" s="254"/>
      <c r="BP9" s="254"/>
      <c r="BQ9" s="254"/>
      <c r="BR9" s="254"/>
      <c r="BS9" s="254">
        <f t="shared" si="2"/>
        <v>131</v>
      </c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3" t="s">
        <v>256</v>
      </c>
      <c r="MY9" s="210"/>
      <c r="MZ9" s="210"/>
      <c r="NA9" s="210"/>
      <c r="NB9" s="210"/>
      <c r="NC9" s="210"/>
      <c r="ND9" s="210"/>
      <c r="NE9" s="210"/>
      <c r="NF9" s="210"/>
      <c r="NG9" s="210"/>
      <c r="NH9" s="210"/>
      <c r="NI9" s="210"/>
      <c r="NJ9" s="210"/>
      <c r="NK9" s="210"/>
      <c r="NL9" s="210"/>
      <c r="NM9" s="210"/>
      <c r="NN9" s="210"/>
      <c r="NO9" s="210"/>
      <c r="NP9" s="210"/>
      <c r="NQ9" s="210"/>
      <c r="NR9" s="210"/>
      <c r="NS9" s="210"/>
      <c r="NT9" s="210"/>
      <c r="NU9" s="210"/>
      <c r="NV9" s="210"/>
      <c r="NW9" s="210"/>
      <c r="NX9" s="210"/>
      <c r="NY9" s="210"/>
      <c r="NZ9" s="210"/>
      <c r="OA9" s="210"/>
      <c r="OB9" s="210"/>
      <c r="OC9" s="210"/>
      <c r="OD9" s="210"/>
      <c r="OE9" s="210"/>
      <c r="OF9" s="210"/>
      <c r="OG9" s="210"/>
      <c r="OH9" s="210"/>
      <c r="OI9" s="210"/>
      <c r="OJ9" s="210"/>
      <c r="OK9" s="210"/>
      <c r="OL9" s="210"/>
      <c r="OM9" s="210"/>
      <c r="ON9" s="210"/>
      <c r="OO9" s="210"/>
      <c r="OP9" s="210"/>
      <c r="OQ9" s="210"/>
      <c r="OR9" s="210"/>
      <c r="OS9" s="210"/>
      <c r="OT9" s="210"/>
    </row>
    <row r="10" spans="1:410" s="84" customFormat="1" ht="21.6" customHeight="1">
      <c r="A10" s="256">
        <v>4</v>
      </c>
      <c r="B10" s="276" t="str">
        <f t="shared" si="4"/>
        <v/>
      </c>
      <c r="C10" s="276" t="str">
        <f t="shared" si="5"/>
        <v/>
      </c>
      <c r="D10" s="276" t="str">
        <f t="shared" si="6"/>
        <v/>
      </c>
      <c r="E10" s="628" t="str">
        <f t="shared" si="11"/>
        <v/>
      </c>
      <c r="F10" s="667" t="e">
        <f>IF(#REF!=#REF!,BN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0" s="667" t="e">
        <f>IF(#REF!=#REF!,BN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0" s="667" t="e">
        <f>IF(#REF!=#REF!,BO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0" s="667" t="e">
        <f>IF(#REF!=#REF!,BO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0" s="667" t="e">
        <f>IF(#REF!=#REF!,BP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0" s="667" t="e">
        <f>IF(#REF!=#REF!,BP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0" s="272">
        <v>7</v>
      </c>
      <c r="M10" s="256"/>
      <c r="N10" s="257"/>
      <c r="O10" s="257"/>
      <c r="P10" s="272"/>
      <c r="Q10" s="271"/>
      <c r="R10" s="257"/>
      <c r="S10" s="257"/>
      <c r="T10" s="257"/>
      <c r="U10" s="272"/>
      <c r="V10" s="220"/>
      <c r="W10" s="256">
        <v>4</v>
      </c>
      <c r="X10" s="276" t="str">
        <f t="shared" si="7"/>
        <v/>
      </c>
      <c r="Y10" s="276" t="str">
        <f t="shared" si="8"/>
        <v/>
      </c>
      <c r="Z10" s="276" t="str">
        <f t="shared" si="9"/>
        <v/>
      </c>
      <c r="AA10" s="628" t="str">
        <f t="shared" si="10"/>
        <v/>
      </c>
      <c r="AB10" s="667" t="e">
        <f>IF(#REF!=#REF!,CJ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0" s="667" t="e">
        <f>IF(#REF!=#REF!,CJ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0" s="667" t="e">
        <f>IF(#REF!=#REF!,CK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0" s="667" t="e">
        <f>IF(#REF!=#REF!,CK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0" s="667" t="e">
        <f>IF(#REF!=#REF!,CL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0" s="667" t="e">
        <f>IF(#REF!=#REF!,CL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0" s="272">
        <v>7</v>
      </c>
      <c r="AI10" s="256"/>
      <c r="AJ10" s="257"/>
      <c r="AK10" s="257"/>
      <c r="AL10" s="272"/>
      <c r="AM10" s="271"/>
      <c r="AN10" s="257"/>
      <c r="AO10" s="257"/>
      <c r="AP10" s="257"/>
      <c r="AQ10" s="272"/>
      <c r="AR10" s="220"/>
      <c r="AS10" s="220"/>
      <c r="AT10" s="22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52">
        <f t="shared" si="1"/>
        <v>11</v>
      </c>
      <c r="BL10" s="253" t="str">
        <f>IF(改訂版ｺｱｼｰﾄ用!B9="","",改訂版ｺｱｼｰﾄ用!B9)</f>
        <v/>
      </c>
      <c r="BM10" s="254"/>
      <c r="BN10" s="254"/>
      <c r="BO10" s="254"/>
      <c r="BP10" s="254"/>
      <c r="BQ10" s="254"/>
      <c r="BR10" s="254"/>
      <c r="BS10" s="254">
        <f t="shared" si="2"/>
        <v>132</v>
      </c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3" t="s">
        <v>259</v>
      </c>
      <c r="MY10" s="210"/>
      <c r="MZ10" s="210"/>
      <c r="NA10" s="210"/>
      <c r="NB10" s="210"/>
      <c r="NC10" s="210"/>
      <c r="ND10" s="210"/>
      <c r="NE10" s="210"/>
      <c r="NF10" s="210"/>
      <c r="NG10" s="210"/>
      <c r="NH10" s="210"/>
      <c r="NI10" s="210"/>
      <c r="NJ10" s="210"/>
      <c r="NK10" s="210"/>
      <c r="NL10" s="210"/>
      <c r="NM10" s="210"/>
      <c r="NN10" s="210"/>
      <c r="NO10" s="210"/>
      <c r="NP10" s="210"/>
      <c r="NQ10" s="210"/>
      <c r="NR10" s="210"/>
      <c r="NS10" s="210"/>
      <c r="NT10" s="210"/>
      <c r="NU10" s="210"/>
      <c r="NV10" s="210"/>
      <c r="NW10" s="210"/>
      <c r="NX10" s="210"/>
      <c r="NY10" s="210"/>
      <c r="NZ10" s="210"/>
      <c r="OA10" s="210"/>
      <c r="OB10" s="210"/>
      <c r="OC10" s="210"/>
      <c r="OD10" s="210"/>
      <c r="OE10" s="210"/>
      <c r="OF10" s="210"/>
      <c r="OG10" s="210"/>
      <c r="OH10" s="210"/>
      <c r="OI10" s="210"/>
      <c r="OJ10" s="210"/>
      <c r="OK10" s="210"/>
      <c r="OL10" s="210"/>
      <c r="OM10" s="210"/>
      <c r="ON10" s="210"/>
      <c r="OO10" s="210"/>
      <c r="OP10" s="210"/>
      <c r="OQ10" s="210"/>
      <c r="OR10" s="210"/>
      <c r="OS10" s="210"/>
      <c r="OT10" s="210"/>
    </row>
    <row r="11" spans="1:410" s="84" customFormat="1" ht="21.6" customHeight="1">
      <c r="A11" s="256">
        <v>5</v>
      </c>
      <c r="B11" s="276" t="str">
        <f t="shared" si="4"/>
        <v/>
      </c>
      <c r="C11" s="276" t="str">
        <f t="shared" si="5"/>
        <v/>
      </c>
      <c r="D11" s="276" t="str">
        <f t="shared" si="6"/>
        <v/>
      </c>
      <c r="E11" s="628" t="str">
        <f t="shared" si="11"/>
        <v/>
      </c>
      <c r="F11" s="667" t="e">
        <f>IF(#REF!=#REF!,BN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1" s="667" t="e">
        <f>IF(#REF!=#REF!,BN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1" s="667" t="e">
        <f>IF(#REF!=#REF!,BO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1" s="667" t="e">
        <f>IF(#REF!=#REF!,BO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1" s="667" t="e">
        <f>IF(#REF!=#REF!,BP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1" s="667" t="e">
        <f>IF(#REF!=#REF!,BP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1" s="272">
        <v>8</v>
      </c>
      <c r="M11" s="256"/>
      <c r="N11" s="257"/>
      <c r="O11" s="257"/>
      <c r="P11" s="272"/>
      <c r="Q11" s="271"/>
      <c r="R11" s="257"/>
      <c r="S11" s="257"/>
      <c r="T11" s="257"/>
      <c r="U11" s="272"/>
      <c r="V11" s="220"/>
      <c r="W11" s="256">
        <v>5</v>
      </c>
      <c r="X11" s="276" t="str">
        <f t="shared" si="7"/>
        <v/>
      </c>
      <c r="Y11" s="276" t="str">
        <f t="shared" si="8"/>
        <v/>
      </c>
      <c r="Z11" s="276" t="str">
        <f t="shared" si="9"/>
        <v/>
      </c>
      <c r="AA11" s="628" t="str">
        <f t="shared" si="10"/>
        <v/>
      </c>
      <c r="AB11" s="667" t="e">
        <f>IF(#REF!=#REF!,CJ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1" s="667" t="e">
        <f>IF(#REF!=#REF!,CJ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1" s="667" t="e">
        <f>IF(#REF!=#REF!,CK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1" s="667" t="e">
        <f>IF(#REF!=#REF!,CK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1" s="667" t="e">
        <f>IF(#REF!=#REF!,CL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1" s="667" t="e">
        <f>IF(#REF!=#REF!,CL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1" s="272">
        <v>8</v>
      </c>
      <c r="AI11" s="256"/>
      <c r="AJ11" s="257"/>
      <c r="AK11" s="257"/>
      <c r="AL11" s="272"/>
      <c r="AM11" s="271"/>
      <c r="AN11" s="257"/>
      <c r="AO11" s="257"/>
      <c r="AP11" s="257"/>
      <c r="AQ11" s="272"/>
      <c r="AR11" s="220"/>
      <c r="AS11" s="220"/>
      <c r="AT11" s="22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52">
        <f t="shared" si="1"/>
        <v>12</v>
      </c>
      <c r="BL11" s="253" t="str">
        <f>IF(改訂版ｺｱｼｰﾄ用!B10="","",改訂版ｺｱｼｰﾄ用!B10)</f>
        <v/>
      </c>
      <c r="BM11" s="254"/>
      <c r="BN11" s="254"/>
      <c r="BO11" s="254"/>
      <c r="BP11" s="254"/>
      <c r="BQ11" s="254"/>
      <c r="BR11" s="254"/>
      <c r="BS11" s="254">
        <f t="shared" si="2"/>
        <v>133</v>
      </c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3" t="s">
        <v>260</v>
      </c>
      <c r="MY11" s="210"/>
      <c r="MZ11" s="210"/>
      <c r="NA11" s="210"/>
      <c r="NB11" s="210"/>
      <c r="NC11" s="210"/>
      <c r="ND11" s="210"/>
      <c r="NE11" s="210"/>
      <c r="NF11" s="210"/>
      <c r="NG11" s="210"/>
      <c r="NH11" s="210"/>
      <c r="NI11" s="210"/>
      <c r="NJ11" s="210"/>
      <c r="NK11" s="210"/>
      <c r="NL11" s="210"/>
      <c r="NM11" s="210"/>
      <c r="NN11" s="210"/>
      <c r="NO11" s="210"/>
      <c r="NP11" s="210"/>
      <c r="NQ11" s="210"/>
      <c r="NR11" s="210"/>
      <c r="NS11" s="210"/>
      <c r="NT11" s="210"/>
      <c r="NU11" s="210"/>
      <c r="NV11" s="210"/>
      <c r="NW11" s="210"/>
      <c r="NX11" s="210"/>
      <c r="NY11" s="210"/>
      <c r="NZ11" s="210"/>
      <c r="OA11" s="210"/>
      <c r="OB11" s="210"/>
      <c r="OC11" s="210"/>
      <c r="OD11" s="210"/>
      <c r="OE11" s="210"/>
      <c r="OF11" s="210"/>
      <c r="OG11" s="210"/>
      <c r="OH11" s="210"/>
      <c r="OI11" s="210"/>
      <c r="OJ11" s="210"/>
      <c r="OK11" s="210"/>
      <c r="OL11" s="210"/>
      <c r="OM11" s="210"/>
      <c r="ON11" s="210"/>
      <c r="OO11" s="210"/>
      <c r="OP11" s="210"/>
      <c r="OQ11" s="210"/>
      <c r="OR11" s="210"/>
      <c r="OS11" s="210"/>
      <c r="OT11" s="210"/>
    </row>
    <row r="12" spans="1:410" s="84" customFormat="1" ht="21.6" customHeight="1">
      <c r="A12" s="284">
        <v>6</v>
      </c>
      <c r="B12" s="276" t="str">
        <f t="shared" si="4"/>
        <v/>
      </c>
      <c r="C12" s="276" t="str">
        <f t="shared" si="5"/>
        <v/>
      </c>
      <c r="D12" s="276" t="str">
        <f t="shared" si="6"/>
        <v/>
      </c>
      <c r="E12" s="628" t="str">
        <f t="shared" si="11"/>
        <v/>
      </c>
      <c r="F12" s="667" t="e">
        <f>IF(#REF!=#REF!,BN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2" s="667" t="e">
        <f>IF(#REF!=#REF!,BN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2" s="667" t="e">
        <f>IF(#REF!=#REF!,BO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2" s="667" t="e">
        <f>IF(#REF!=#REF!,BO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2" s="667" t="e">
        <f>IF(#REF!=#REF!,BP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2" s="667" t="e">
        <f>IF(#REF!=#REF!,BP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2" s="272">
        <v>9</v>
      </c>
      <c r="M12" s="284"/>
      <c r="N12" s="285"/>
      <c r="O12" s="285"/>
      <c r="P12" s="286"/>
      <c r="Q12" s="287"/>
      <c r="R12" s="285"/>
      <c r="S12" s="285"/>
      <c r="T12" s="285"/>
      <c r="U12" s="286"/>
      <c r="V12" s="220"/>
      <c r="W12" s="284">
        <v>6</v>
      </c>
      <c r="X12" s="276" t="str">
        <f t="shared" si="7"/>
        <v/>
      </c>
      <c r="Y12" s="276" t="str">
        <f t="shared" si="8"/>
        <v/>
      </c>
      <c r="Z12" s="276" t="str">
        <f t="shared" si="9"/>
        <v/>
      </c>
      <c r="AA12" s="628" t="str">
        <f t="shared" si="10"/>
        <v/>
      </c>
      <c r="AB12" s="667" t="e">
        <f>IF(#REF!=#REF!,CJ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2" s="667" t="e">
        <f>IF(#REF!=#REF!,CJ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2" s="667" t="e">
        <f>IF(#REF!=#REF!,CK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2" s="667" t="e">
        <f>IF(#REF!=#REF!,CK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2" s="667" t="e">
        <f>IF(#REF!=#REF!,CL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2" s="667" t="e">
        <f>IF(#REF!=#REF!,CL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2" s="272">
        <v>9</v>
      </c>
      <c r="AI12" s="284"/>
      <c r="AJ12" s="285"/>
      <c r="AK12" s="285"/>
      <c r="AL12" s="286"/>
      <c r="AM12" s="287"/>
      <c r="AN12" s="285"/>
      <c r="AO12" s="285"/>
      <c r="AP12" s="285"/>
      <c r="AQ12" s="286"/>
      <c r="AR12" s="220"/>
      <c r="AS12" s="220"/>
      <c r="AT12" s="22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  <c r="BI12" s="210"/>
      <c r="BJ12" s="210"/>
      <c r="BK12" s="252">
        <f t="shared" si="1"/>
        <v>13</v>
      </c>
      <c r="BL12" s="253" t="str">
        <f>IF(改訂版ｺｱｼｰﾄ用!B11="","",改訂版ｺｱｼｰﾄ用!B11)</f>
        <v/>
      </c>
      <c r="BM12" s="254"/>
      <c r="BN12" s="254"/>
      <c r="BO12" s="254"/>
      <c r="BP12" s="254"/>
      <c r="BQ12" s="254"/>
      <c r="BR12" s="254"/>
      <c r="BS12" s="254">
        <f t="shared" si="2"/>
        <v>134</v>
      </c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3" t="s">
        <v>261</v>
      </c>
      <c r="MY12" s="210"/>
      <c r="MZ12" s="210"/>
      <c r="NA12" s="210"/>
      <c r="NB12" s="210"/>
      <c r="NC12" s="210"/>
      <c r="ND12" s="210"/>
      <c r="NE12" s="210"/>
      <c r="NF12" s="210"/>
      <c r="NG12" s="210"/>
      <c r="NH12" s="210"/>
      <c r="NI12" s="210"/>
      <c r="NJ12" s="210"/>
      <c r="NK12" s="210"/>
      <c r="NL12" s="210"/>
      <c r="NM12" s="210"/>
      <c r="NN12" s="210"/>
      <c r="NO12" s="210"/>
      <c r="NP12" s="210"/>
      <c r="NQ12" s="210"/>
      <c r="NR12" s="210"/>
      <c r="NS12" s="210"/>
      <c r="NT12" s="210"/>
      <c r="NU12" s="210"/>
      <c r="NV12" s="210"/>
      <c r="NW12" s="210"/>
      <c r="NX12" s="210"/>
      <c r="NY12" s="210"/>
      <c r="NZ12" s="210"/>
      <c r="OA12" s="210"/>
      <c r="OB12" s="210"/>
      <c r="OC12" s="210"/>
      <c r="OD12" s="210"/>
      <c r="OE12" s="210"/>
      <c r="OF12" s="210"/>
      <c r="OG12" s="210"/>
      <c r="OH12" s="210"/>
      <c r="OI12" s="210"/>
      <c r="OJ12" s="210"/>
      <c r="OK12" s="210"/>
      <c r="OL12" s="210"/>
      <c r="OM12" s="210"/>
      <c r="ON12" s="210"/>
      <c r="OO12" s="210"/>
      <c r="OP12" s="210"/>
      <c r="OQ12" s="210"/>
      <c r="OR12" s="210"/>
      <c r="OS12" s="210"/>
      <c r="OT12" s="210"/>
    </row>
    <row r="13" spans="1:410" s="84" customFormat="1" ht="21.6" customHeight="1">
      <c r="A13" s="256">
        <v>7</v>
      </c>
      <c r="B13" s="276" t="str">
        <f t="shared" si="4"/>
        <v/>
      </c>
      <c r="C13" s="276" t="str">
        <f t="shared" si="5"/>
        <v/>
      </c>
      <c r="D13" s="276" t="str">
        <f t="shared" si="6"/>
        <v/>
      </c>
      <c r="E13" s="628" t="str">
        <f t="shared" si="11"/>
        <v/>
      </c>
      <c r="F13" s="667" t="e">
        <f>IF(#REF!=#REF!,BN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3" s="667" t="e">
        <f>IF(#REF!=#REF!,BN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3" s="667" t="e">
        <f>IF(#REF!=#REF!,BO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3" s="667" t="e">
        <f>IF(#REF!=#REF!,BO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3" s="667" t="e">
        <f>IF(#REF!=#REF!,BP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3" s="667" t="e">
        <f>IF(#REF!=#REF!,BP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3" s="272">
        <v>10</v>
      </c>
      <c r="M13" s="256"/>
      <c r="N13" s="257"/>
      <c r="O13" s="257"/>
      <c r="P13" s="272"/>
      <c r="Q13" s="271"/>
      <c r="R13" s="257"/>
      <c r="S13" s="257"/>
      <c r="T13" s="257"/>
      <c r="U13" s="272"/>
      <c r="V13" s="220"/>
      <c r="W13" s="256">
        <v>7</v>
      </c>
      <c r="X13" s="276" t="str">
        <f t="shared" si="7"/>
        <v/>
      </c>
      <c r="Y13" s="276" t="str">
        <f t="shared" si="8"/>
        <v/>
      </c>
      <c r="Z13" s="276" t="str">
        <f t="shared" si="9"/>
        <v/>
      </c>
      <c r="AA13" s="628" t="str">
        <f t="shared" si="10"/>
        <v/>
      </c>
      <c r="AB13" s="667" t="e">
        <f>IF(#REF!=#REF!,CJ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3" s="667" t="e">
        <f>IF(#REF!=#REF!,CJ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3" s="667" t="e">
        <f>IF(#REF!=#REF!,CK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3" s="667" t="e">
        <f>IF(#REF!=#REF!,CK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3" s="667" t="e">
        <f>IF(#REF!=#REF!,CL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3" s="667" t="e">
        <f>IF(#REF!=#REF!,CL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3" s="272">
        <v>10</v>
      </c>
      <c r="AI13" s="256"/>
      <c r="AJ13" s="257"/>
      <c r="AK13" s="257"/>
      <c r="AL13" s="272"/>
      <c r="AM13" s="271"/>
      <c r="AN13" s="257"/>
      <c r="AO13" s="257"/>
      <c r="AP13" s="257"/>
      <c r="AQ13" s="272"/>
      <c r="AR13" s="220"/>
      <c r="AS13" s="220"/>
      <c r="AT13" s="22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  <c r="BI13" s="210"/>
      <c r="BJ13" s="210"/>
      <c r="BK13" s="252">
        <f t="shared" si="1"/>
        <v>14</v>
      </c>
      <c r="BL13" s="253" t="str">
        <f>IF(改訂版ｺｱｼｰﾄ用!B12="","",改訂版ｺｱｼｰﾄ用!B12)</f>
        <v/>
      </c>
      <c r="BM13" s="254"/>
      <c r="BN13" s="254"/>
      <c r="BO13" s="254"/>
      <c r="BP13" s="254"/>
      <c r="BQ13" s="254"/>
      <c r="BR13" s="254"/>
      <c r="BS13" s="254">
        <f t="shared" si="2"/>
        <v>135</v>
      </c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3" t="s">
        <v>262</v>
      </c>
      <c r="MY13" s="210"/>
      <c r="MZ13" s="210"/>
      <c r="NA13" s="210"/>
      <c r="NB13" s="210"/>
      <c r="NC13" s="210"/>
      <c r="ND13" s="210"/>
      <c r="NE13" s="210"/>
      <c r="NF13" s="210"/>
      <c r="NG13" s="210"/>
      <c r="NH13" s="210"/>
      <c r="NI13" s="210"/>
      <c r="NJ13" s="210"/>
      <c r="NK13" s="210"/>
      <c r="NL13" s="210"/>
      <c r="NM13" s="210"/>
      <c r="NN13" s="210"/>
      <c r="NO13" s="210"/>
      <c r="NP13" s="210"/>
      <c r="NQ13" s="210"/>
      <c r="NR13" s="210"/>
      <c r="NS13" s="210"/>
      <c r="NT13" s="210"/>
      <c r="NU13" s="210"/>
      <c r="NV13" s="210"/>
      <c r="NW13" s="210"/>
      <c r="NX13" s="210"/>
      <c r="NY13" s="210"/>
      <c r="NZ13" s="210"/>
      <c r="OA13" s="210"/>
      <c r="OB13" s="210"/>
      <c r="OC13" s="210"/>
      <c r="OD13" s="210"/>
      <c r="OE13" s="210"/>
      <c r="OF13" s="210"/>
      <c r="OG13" s="210"/>
      <c r="OH13" s="210"/>
      <c r="OI13" s="210"/>
      <c r="OJ13" s="210"/>
      <c r="OK13" s="210"/>
      <c r="OL13" s="210"/>
      <c r="OM13" s="210"/>
      <c r="ON13" s="210"/>
      <c r="OO13" s="210"/>
      <c r="OP13" s="210"/>
      <c r="OQ13" s="210"/>
      <c r="OR13" s="210"/>
      <c r="OS13" s="210"/>
      <c r="OT13" s="210"/>
    </row>
    <row r="14" spans="1:410" s="84" customFormat="1" ht="21.6" customHeight="1">
      <c r="A14" s="256">
        <v>8</v>
      </c>
      <c r="B14" s="276" t="str">
        <f t="shared" si="4"/>
        <v/>
      </c>
      <c r="C14" s="276" t="str">
        <f t="shared" si="5"/>
        <v/>
      </c>
      <c r="D14" s="276" t="str">
        <f t="shared" si="6"/>
        <v/>
      </c>
      <c r="E14" s="628" t="str">
        <f t="shared" si="11"/>
        <v/>
      </c>
      <c r="F14" s="667" t="e">
        <f>IF(#REF!=#REF!,BN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4" s="667" t="e">
        <f>IF(#REF!=#REF!,BN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4" s="667" t="e">
        <f>IF(#REF!=#REF!,BO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4" s="667" t="e">
        <f>IF(#REF!=#REF!,BO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4" s="667" t="e">
        <f>IF(#REF!=#REF!,BP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4" s="667" t="e">
        <f>IF(#REF!=#REF!,BP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4" s="272">
        <v>11</v>
      </c>
      <c r="M14" s="256"/>
      <c r="N14" s="257"/>
      <c r="O14" s="257"/>
      <c r="P14" s="272"/>
      <c r="Q14" s="271"/>
      <c r="R14" s="257"/>
      <c r="S14" s="257"/>
      <c r="T14" s="257"/>
      <c r="U14" s="272"/>
      <c r="V14" s="220"/>
      <c r="W14" s="256">
        <v>8</v>
      </c>
      <c r="X14" s="276" t="str">
        <f t="shared" si="7"/>
        <v/>
      </c>
      <c r="Y14" s="276" t="str">
        <f t="shared" si="8"/>
        <v/>
      </c>
      <c r="Z14" s="276" t="str">
        <f t="shared" si="9"/>
        <v/>
      </c>
      <c r="AA14" s="628" t="str">
        <f t="shared" si="10"/>
        <v/>
      </c>
      <c r="AB14" s="667" t="e">
        <f>IF(#REF!=#REF!,CJ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4" s="667" t="e">
        <f>IF(#REF!=#REF!,CJ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4" s="667" t="e">
        <f>IF(#REF!=#REF!,CK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4" s="667" t="e">
        <f>IF(#REF!=#REF!,CK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4" s="667" t="e">
        <f>IF(#REF!=#REF!,CL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4" s="667" t="e">
        <f>IF(#REF!=#REF!,CL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4" s="272">
        <v>11</v>
      </c>
      <c r="AI14" s="256"/>
      <c r="AJ14" s="257"/>
      <c r="AK14" s="257"/>
      <c r="AL14" s="272"/>
      <c r="AM14" s="271"/>
      <c r="AN14" s="257"/>
      <c r="AO14" s="257"/>
      <c r="AP14" s="257"/>
      <c r="AQ14" s="272"/>
      <c r="AR14" s="220"/>
      <c r="AS14" s="220"/>
      <c r="AT14" s="22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52">
        <f t="shared" si="1"/>
        <v>15</v>
      </c>
      <c r="BL14" s="253" t="str">
        <f>IF(改訂版ｺｱｼｰﾄ用!B13="","",改訂版ｺｱｼｰﾄ用!B13)</f>
        <v/>
      </c>
      <c r="BM14" s="254"/>
      <c r="BN14" s="254"/>
      <c r="BO14" s="254"/>
      <c r="BP14" s="254"/>
      <c r="BQ14" s="254"/>
      <c r="BR14" s="254"/>
      <c r="BS14" s="254">
        <f t="shared" si="2"/>
        <v>136</v>
      </c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3" t="s">
        <v>263</v>
      </c>
      <c r="MY14" s="210"/>
      <c r="MZ14" s="210"/>
      <c r="NA14" s="210"/>
      <c r="NB14" s="210"/>
      <c r="NC14" s="210"/>
      <c r="ND14" s="210"/>
      <c r="NE14" s="210"/>
      <c r="NF14" s="210"/>
      <c r="NG14" s="210"/>
      <c r="NH14" s="210"/>
      <c r="NI14" s="210"/>
      <c r="NJ14" s="210"/>
      <c r="NK14" s="210"/>
      <c r="NL14" s="210"/>
      <c r="NM14" s="210"/>
      <c r="NN14" s="210"/>
      <c r="NO14" s="210"/>
      <c r="NP14" s="210"/>
      <c r="NQ14" s="210"/>
      <c r="NR14" s="210"/>
      <c r="NS14" s="210"/>
      <c r="NT14" s="210"/>
      <c r="NU14" s="210"/>
      <c r="NV14" s="210"/>
      <c r="NW14" s="210"/>
      <c r="NX14" s="210"/>
      <c r="NY14" s="210"/>
      <c r="NZ14" s="210"/>
      <c r="OA14" s="210"/>
      <c r="OB14" s="210"/>
      <c r="OC14" s="210"/>
      <c r="OD14" s="210"/>
      <c r="OE14" s="210"/>
      <c r="OF14" s="210"/>
      <c r="OG14" s="210"/>
      <c r="OH14" s="210"/>
      <c r="OI14" s="210"/>
      <c r="OJ14" s="210"/>
      <c r="OK14" s="210"/>
      <c r="OL14" s="210"/>
      <c r="OM14" s="210"/>
      <c r="ON14" s="210"/>
      <c r="OO14" s="210"/>
      <c r="OP14" s="210"/>
      <c r="OQ14" s="210"/>
      <c r="OR14" s="210"/>
      <c r="OS14" s="210"/>
      <c r="OT14" s="210"/>
    </row>
    <row r="15" spans="1:410" s="84" customFormat="1" ht="21.6" customHeight="1">
      <c r="A15" s="256">
        <v>9</v>
      </c>
      <c r="B15" s="276" t="str">
        <f t="shared" si="4"/>
        <v/>
      </c>
      <c r="C15" s="276" t="str">
        <f t="shared" si="5"/>
        <v/>
      </c>
      <c r="D15" s="276" t="str">
        <f t="shared" si="6"/>
        <v/>
      </c>
      <c r="E15" s="628" t="str">
        <f t="shared" si="11"/>
        <v/>
      </c>
      <c r="F15" s="667" t="e">
        <f>IF(#REF!=#REF!,BN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5" s="667" t="e">
        <f>IF(#REF!=#REF!,BN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5" s="667" t="e">
        <f>IF(#REF!=#REF!,BO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5" s="667" t="e">
        <f>IF(#REF!=#REF!,BO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5" s="667" t="e">
        <f>IF(#REF!=#REF!,BP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5" s="667" t="e">
        <f>IF(#REF!=#REF!,BP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5" s="272">
        <v>12</v>
      </c>
      <c r="M15" s="256"/>
      <c r="N15" s="257"/>
      <c r="O15" s="257"/>
      <c r="P15" s="272"/>
      <c r="Q15" s="271"/>
      <c r="R15" s="257"/>
      <c r="S15" s="257"/>
      <c r="T15" s="257"/>
      <c r="U15" s="272"/>
      <c r="V15" s="220"/>
      <c r="W15" s="256">
        <v>9</v>
      </c>
      <c r="X15" s="276" t="str">
        <f t="shared" si="7"/>
        <v/>
      </c>
      <c r="Y15" s="276" t="str">
        <f t="shared" si="8"/>
        <v/>
      </c>
      <c r="Z15" s="276" t="str">
        <f t="shared" si="9"/>
        <v/>
      </c>
      <c r="AA15" s="628" t="str">
        <f t="shared" si="10"/>
        <v/>
      </c>
      <c r="AB15" s="667" t="e">
        <f>IF(#REF!=#REF!,CJ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5" s="667" t="e">
        <f>IF(#REF!=#REF!,CJ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5" s="667" t="e">
        <f>IF(#REF!=#REF!,CK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5" s="667" t="e">
        <f>IF(#REF!=#REF!,CK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5" s="667" t="e">
        <f>IF(#REF!=#REF!,CL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5" s="667" t="e">
        <f>IF(#REF!=#REF!,CL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5" s="272">
        <v>12</v>
      </c>
      <c r="AI15" s="256"/>
      <c r="AJ15" s="257"/>
      <c r="AK15" s="257"/>
      <c r="AL15" s="272"/>
      <c r="AM15" s="271"/>
      <c r="AN15" s="257"/>
      <c r="AO15" s="257"/>
      <c r="AP15" s="257"/>
      <c r="AQ15" s="272"/>
      <c r="AR15" s="220"/>
      <c r="AS15" s="220"/>
      <c r="AT15" s="22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52">
        <f t="shared" si="1"/>
        <v>16</v>
      </c>
      <c r="BL15" s="253" t="str">
        <f>IF(改訂版ｺｱｼｰﾄ用!B14="","",改訂版ｺｱｼｰﾄ用!B14)</f>
        <v/>
      </c>
      <c r="BM15" s="254"/>
      <c r="BN15" s="254"/>
      <c r="BO15" s="254"/>
      <c r="BP15" s="254"/>
      <c r="BQ15" s="254"/>
      <c r="BR15" s="254"/>
      <c r="BS15" s="254">
        <f t="shared" si="2"/>
        <v>137</v>
      </c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3" t="s">
        <v>264</v>
      </c>
      <c r="MY15" s="210"/>
      <c r="MZ15" s="210"/>
      <c r="NA15" s="210"/>
      <c r="NB15" s="210"/>
      <c r="NC15" s="210"/>
      <c r="ND15" s="210"/>
      <c r="NE15" s="210"/>
      <c r="NF15" s="210"/>
      <c r="NG15" s="210"/>
      <c r="NH15" s="210"/>
      <c r="NI15" s="210"/>
      <c r="NJ15" s="210"/>
      <c r="NK15" s="210"/>
      <c r="NL15" s="210"/>
      <c r="NM15" s="210"/>
      <c r="NN15" s="210"/>
      <c r="NO15" s="210"/>
      <c r="NP15" s="210"/>
      <c r="NQ15" s="210"/>
      <c r="NR15" s="210"/>
      <c r="NS15" s="210"/>
      <c r="NT15" s="210"/>
      <c r="NU15" s="210"/>
      <c r="NV15" s="210"/>
      <c r="NW15" s="210"/>
      <c r="NX15" s="210"/>
      <c r="NY15" s="210"/>
      <c r="NZ15" s="210"/>
      <c r="OA15" s="210"/>
      <c r="OB15" s="210"/>
      <c r="OC15" s="210"/>
      <c r="OD15" s="210"/>
      <c r="OE15" s="210"/>
      <c r="OF15" s="210"/>
      <c r="OG15" s="210"/>
      <c r="OH15" s="210"/>
      <c r="OI15" s="210"/>
      <c r="OJ15" s="210"/>
      <c r="OK15" s="210"/>
      <c r="OL15" s="210"/>
      <c r="OM15" s="210"/>
      <c r="ON15" s="210"/>
      <c r="OO15" s="210"/>
      <c r="OP15" s="210"/>
      <c r="OQ15" s="210"/>
      <c r="OR15" s="210"/>
      <c r="OS15" s="210"/>
      <c r="OT15" s="210"/>
    </row>
    <row r="16" spans="1:410" s="84" customFormat="1" ht="21.6" customHeight="1">
      <c r="A16" s="256">
        <v>10</v>
      </c>
      <c r="B16" s="276" t="str">
        <f t="shared" si="4"/>
        <v/>
      </c>
      <c r="C16" s="276" t="str">
        <f t="shared" si="5"/>
        <v/>
      </c>
      <c r="D16" s="276" t="str">
        <f t="shared" si="6"/>
        <v/>
      </c>
      <c r="E16" s="628" t="str">
        <f t="shared" si="11"/>
        <v/>
      </c>
      <c r="F16" s="667" t="e">
        <f>IF(#REF!=#REF!,BN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6" s="667" t="e">
        <f>IF(#REF!=#REF!,BN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6" s="667" t="e">
        <f>IF(#REF!=#REF!,BO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6" s="667" t="e">
        <f>IF(#REF!=#REF!,BO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6" s="667" t="e">
        <f>IF(#REF!=#REF!,BP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6" s="667" t="e">
        <f>IF(#REF!=#REF!,BP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6" s="272">
        <v>13</v>
      </c>
      <c r="M16" s="256"/>
      <c r="N16" s="257"/>
      <c r="O16" s="257"/>
      <c r="P16" s="272"/>
      <c r="Q16" s="271"/>
      <c r="R16" s="257"/>
      <c r="S16" s="257"/>
      <c r="T16" s="257"/>
      <c r="U16" s="272"/>
      <c r="V16" s="220"/>
      <c r="W16" s="256">
        <v>10</v>
      </c>
      <c r="X16" s="276" t="str">
        <f t="shared" si="7"/>
        <v/>
      </c>
      <c r="Y16" s="276" t="str">
        <f t="shared" si="8"/>
        <v/>
      </c>
      <c r="Z16" s="276" t="str">
        <f t="shared" si="9"/>
        <v/>
      </c>
      <c r="AA16" s="628" t="str">
        <f t="shared" si="10"/>
        <v/>
      </c>
      <c r="AB16" s="667" t="e">
        <f>IF(#REF!=#REF!,CJ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6" s="667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6" s="667" t="e">
        <f>IF(#REF!=#REF!,CK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6" s="667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6" s="667" t="e">
        <f>IF(#REF!=#REF!,CL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6" s="667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6" s="272">
        <v>13</v>
      </c>
      <c r="AI16" s="256"/>
      <c r="AJ16" s="257"/>
      <c r="AK16" s="257"/>
      <c r="AL16" s="272"/>
      <c r="AM16" s="271"/>
      <c r="AN16" s="257"/>
      <c r="AO16" s="257"/>
      <c r="AP16" s="257"/>
      <c r="AQ16" s="272"/>
      <c r="AR16" s="220"/>
      <c r="AS16" s="220"/>
      <c r="AT16" s="22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52">
        <f t="shared" si="1"/>
        <v>17</v>
      </c>
      <c r="BL16" s="253" t="str">
        <f>IF(改訂版ｺｱｼｰﾄ用!B15="","",改訂版ｺｱｼｰﾄ用!B15)</f>
        <v/>
      </c>
      <c r="BM16" s="254"/>
      <c r="BN16" s="254"/>
      <c r="BO16" s="254"/>
      <c r="BP16" s="254"/>
      <c r="BQ16" s="254"/>
      <c r="BR16" s="254"/>
      <c r="BS16" s="254">
        <f t="shared" si="2"/>
        <v>138</v>
      </c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3" t="s">
        <v>267</v>
      </c>
      <c r="MY16" s="210"/>
      <c r="MZ16" s="210"/>
      <c r="NA16" s="210"/>
      <c r="NB16" s="210"/>
      <c r="NC16" s="210"/>
      <c r="ND16" s="210"/>
      <c r="NE16" s="210"/>
      <c r="NF16" s="210"/>
      <c r="NG16" s="210"/>
      <c r="NH16" s="210"/>
      <c r="NI16" s="210"/>
      <c r="NJ16" s="210"/>
      <c r="NK16" s="210"/>
      <c r="NL16" s="210"/>
      <c r="NM16" s="210"/>
      <c r="NN16" s="210"/>
      <c r="NO16" s="210"/>
      <c r="NP16" s="210"/>
      <c r="NQ16" s="210"/>
      <c r="NR16" s="210"/>
      <c r="NS16" s="210"/>
      <c r="NT16" s="210"/>
      <c r="NU16" s="210"/>
      <c r="NV16" s="210"/>
      <c r="NW16" s="210"/>
      <c r="NX16" s="210"/>
      <c r="NY16" s="210"/>
      <c r="NZ16" s="210"/>
      <c r="OA16" s="210"/>
      <c r="OB16" s="210"/>
      <c r="OC16" s="210"/>
      <c r="OD16" s="210"/>
      <c r="OE16" s="210"/>
      <c r="OF16" s="210"/>
      <c r="OG16" s="210"/>
      <c r="OH16" s="210"/>
      <c r="OI16" s="210"/>
      <c r="OJ16" s="210"/>
      <c r="OK16" s="210"/>
      <c r="OL16" s="210"/>
      <c r="OM16" s="210"/>
      <c r="ON16" s="210"/>
      <c r="OO16" s="210"/>
      <c r="OP16" s="210"/>
      <c r="OQ16" s="210"/>
      <c r="OR16" s="210"/>
      <c r="OS16" s="210"/>
      <c r="OT16" s="210"/>
    </row>
    <row r="17" spans="1:410" s="84" customFormat="1" ht="21.6" customHeight="1">
      <c r="A17" s="256">
        <v>11</v>
      </c>
      <c r="B17" s="276" t="str">
        <f t="shared" si="4"/>
        <v/>
      </c>
      <c r="C17" s="276" t="str">
        <f t="shared" si="5"/>
        <v/>
      </c>
      <c r="D17" s="276" t="str">
        <f t="shared" si="6"/>
        <v/>
      </c>
      <c r="E17" s="628" t="str">
        <f t="shared" si="11"/>
        <v/>
      </c>
      <c r="F17" s="667" t="e">
        <f>IF(#REF!=#REF!,BN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7" s="667" t="e">
        <f>IF(#REF!=#REF!,BN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7" s="667" t="e">
        <f>IF(#REF!=#REF!,BO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7" s="667" t="e">
        <f>IF(#REF!=#REF!,BO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7" s="667" t="e">
        <f>IF(#REF!=#REF!,BP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7" s="667" t="e">
        <f>IF(#REF!=#REF!,BP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7" s="272">
        <v>14</v>
      </c>
      <c r="M17" s="256"/>
      <c r="N17" s="257"/>
      <c r="O17" s="257"/>
      <c r="P17" s="272"/>
      <c r="Q17" s="271"/>
      <c r="R17" s="257"/>
      <c r="S17" s="257"/>
      <c r="T17" s="257"/>
      <c r="U17" s="272"/>
      <c r="V17" s="220"/>
      <c r="W17" s="256">
        <v>11</v>
      </c>
      <c r="X17" s="276" t="str">
        <f t="shared" si="7"/>
        <v/>
      </c>
      <c r="Y17" s="276" t="str">
        <f t="shared" si="8"/>
        <v/>
      </c>
      <c r="Z17" s="276" t="str">
        <f t="shared" si="9"/>
        <v/>
      </c>
      <c r="AA17" s="628" t="str">
        <f t="shared" si="10"/>
        <v/>
      </c>
      <c r="AB17" s="667" t="e">
        <f>IF(#REF!=#REF!,CJ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7" s="667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7" s="667" t="e">
        <f>IF(#REF!=#REF!,CK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7" s="667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7" s="667" t="e">
        <f>IF(#REF!=#REF!,CL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7" s="667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7" s="272">
        <v>14</v>
      </c>
      <c r="AI17" s="256"/>
      <c r="AJ17" s="257"/>
      <c r="AK17" s="257"/>
      <c r="AL17" s="272"/>
      <c r="AM17" s="271"/>
      <c r="AN17" s="257"/>
      <c r="AO17" s="257"/>
      <c r="AP17" s="257"/>
      <c r="AQ17" s="272"/>
      <c r="AR17" s="220"/>
      <c r="AS17" s="220"/>
      <c r="AT17" s="22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  <c r="BI17" s="210"/>
      <c r="BJ17" s="210"/>
      <c r="BK17" s="252">
        <f t="shared" si="1"/>
        <v>18</v>
      </c>
      <c r="BL17" s="253" t="str">
        <f>IF(改訂版ｺｱｼｰﾄ用!B16="","",改訂版ｺｱｼｰﾄ用!B16)</f>
        <v/>
      </c>
      <c r="BM17" s="254"/>
      <c r="BN17" s="254"/>
      <c r="BO17" s="254"/>
      <c r="BP17" s="254"/>
      <c r="BQ17" s="254"/>
      <c r="BR17" s="254"/>
      <c r="BS17" s="254">
        <f t="shared" si="2"/>
        <v>139</v>
      </c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3" t="s">
        <v>268</v>
      </c>
      <c r="MY17" s="210"/>
      <c r="MZ17" s="210"/>
      <c r="NA17" s="210"/>
      <c r="NB17" s="210"/>
      <c r="NC17" s="210"/>
      <c r="ND17" s="210"/>
      <c r="NE17" s="210"/>
      <c r="NF17" s="210"/>
      <c r="NG17" s="210"/>
      <c r="NH17" s="210"/>
      <c r="NI17" s="210"/>
      <c r="NJ17" s="210"/>
      <c r="NK17" s="210"/>
      <c r="NL17" s="210"/>
      <c r="NM17" s="210"/>
      <c r="NN17" s="210"/>
      <c r="NO17" s="210"/>
      <c r="NP17" s="210"/>
      <c r="NQ17" s="210"/>
      <c r="NR17" s="210"/>
      <c r="NS17" s="210"/>
      <c r="NT17" s="210"/>
      <c r="NU17" s="210"/>
      <c r="NV17" s="210"/>
      <c r="NW17" s="210"/>
      <c r="NX17" s="210"/>
      <c r="NY17" s="210"/>
      <c r="NZ17" s="210"/>
      <c r="OA17" s="210"/>
      <c r="OB17" s="210"/>
      <c r="OC17" s="210"/>
      <c r="OD17" s="210"/>
      <c r="OE17" s="210"/>
      <c r="OF17" s="210"/>
      <c r="OG17" s="210"/>
      <c r="OH17" s="210"/>
      <c r="OI17" s="210"/>
      <c r="OJ17" s="210"/>
      <c r="OK17" s="210"/>
      <c r="OL17" s="210"/>
      <c r="OM17" s="210"/>
      <c r="ON17" s="210"/>
      <c r="OO17" s="210"/>
      <c r="OP17" s="210"/>
      <c r="OQ17" s="210"/>
      <c r="OR17" s="210"/>
      <c r="OS17" s="210"/>
      <c r="OT17" s="210"/>
    </row>
    <row r="18" spans="1:410" s="84" customFormat="1" ht="21.6" customHeight="1">
      <c r="A18" s="256">
        <v>12</v>
      </c>
      <c r="B18" s="276" t="str">
        <f t="shared" si="4"/>
        <v/>
      </c>
      <c r="C18" s="276" t="str">
        <f t="shared" si="5"/>
        <v/>
      </c>
      <c r="D18" s="276" t="str">
        <f t="shared" si="6"/>
        <v/>
      </c>
      <c r="E18" s="628" t="str">
        <f t="shared" si="11"/>
        <v/>
      </c>
      <c r="F18" s="667" t="e">
        <f>IF(#REF!=#REF!,BN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8" s="667" t="e">
        <f>IF(#REF!=#REF!,BN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8" s="667" t="e">
        <f>IF(#REF!=#REF!,BO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8" s="667" t="e">
        <f>IF(#REF!=#REF!,BO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8" s="667" t="e">
        <f>IF(#REF!=#REF!,BP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8" s="667" t="e">
        <f>IF(#REF!=#REF!,BP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8" s="272">
        <v>15</v>
      </c>
      <c r="M18" s="256"/>
      <c r="N18" s="257"/>
      <c r="O18" s="257"/>
      <c r="P18" s="272"/>
      <c r="Q18" s="271"/>
      <c r="R18" s="257"/>
      <c r="S18" s="257"/>
      <c r="T18" s="257"/>
      <c r="U18" s="272"/>
      <c r="V18" s="220"/>
      <c r="W18" s="256">
        <v>12</v>
      </c>
      <c r="X18" s="276" t="str">
        <f t="shared" si="7"/>
        <v/>
      </c>
      <c r="Y18" s="276" t="str">
        <f t="shared" si="8"/>
        <v/>
      </c>
      <c r="Z18" s="276" t="str">
        <f t="shared" si="9"/>
        <v/>
      </c>
      <c r="AA18" s="628" t="str">
        <f t="shared" si="10"/>
        <v/>
      </c>
      <c r="AB18" s="667" t="e">
        <f>IF(#REF!=#REF!,CJ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8" s="667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8" s="667" t="e">
        <f>IF(#REF!=#REF!,CK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8" s="667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8" s="667" t="e">
        <f>IF(#REF!=#REF!,CL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8" s="667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8" s="272">
        <v>15</v>
      </c>
      <c r="AI18" s="256"/>
      <c r="AJ18" s="257"/>
      <c r="AK18" s="257"/>
      <c r="AL18" s="272"/>
      <c r="AM18" s="271"/>
      <c r="AN18" s="257"/>
      <c r="AO18" s="257"/>
      <c r="AP18" s="257"/>
      <c r="AQ18" s="272"/>
      <c r="AR18" s="220"/>
      <c r="AS18" s="220"/>
      <c r="AT18" s="22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7" t="s">
        <v>269</v>
      </c>
      <c r="BL18" s="289" t="str">
        <f>IF(改訂版ｺｱｼｰﾄ用!B17="","",改訂版ｺｱｼｰﾄ用!B17)</f>
        <v/>
      </c>
      <c r="BM18" s="289"/>
      <c r="BN18" s="289"/>
      <c r="BO18" s="289"/>
      <c r="BP18" s="290"/>
      <c r="BQ18" s="290"/>
      <c r="BR18" s="290"/>
      <c r="BS18" s="290">
        <v>112</v>
      </c>
      <c r="BT18" s="290"/>
      <c r="BU18" s="290"/>
      <c r="BV18" s="290"/>
      <c r="BW18" s="290"/>
      <c r="BX18" s="290"/>
      <c r="BY18" s="290"/>
      <c r="BZ18" s="290"/>
      <c r="CA18" s="290"/>
      <c r="CB18" s="290"/>
      <c r="CC18" s="290"/>
      <c r="CD18" s="290"/>
      <c r="CE18" s="290"/>
      <c r="CF18" s="290"/>
      <c r="CG18" s="290"/>
      <c r="CH18" s="290"/>
      <c r="CI18" s="291" t="s">
        <v>270</v>
      </c>
      <c r="MY18" s="210"/>
      <c r="MZ18" s="210"/>
      <c r="NA18" s="210"/>
      <c r="NB18" s="210"/>
      <c r="NC18" s="210"/>
      <c r="ND18" s="210"/>
      <c r="NE18" s="210"/>
      <c r="NF18" s="210"/>
      <c r="NG18" s="210"/>
      <c r="NH18" s="210"/>
      <c r="NI18" s="210"/>
      <c r="NJ18" s="210"/>
      <c r="NK18" s="210"/>
      <c r="NL18" s="210"/>
      <c r="NM18" s="210"/>
      <c r="NN18" s="210"/>
      <c r="NO18" s="210"/>
      <c r="NP18" s="210"/>
      <c r="NQ18" s="210"/>
      <c r="NR18" s="210"/>
      <c r="NS18" s="210"/>
      <c r="NT18" s="210"/>
      <c r="NU18" s="210"/>
      <c r="NV18" s="210"/>
      <c r="NW18" s="210"/>
      <c r="NX18" s="210"/>
      <c r="NY18" s="210"/>
      <c r="NZ18" s="210"/>
      <c r="OA18" s="210"/>
      <c r="OB18" s="210"/>
      <c r="OC18" s="210"/>
      <c r="OD18" s="210"/>
      <c r="OE18" s="210"/>
      <c r="OF18" s="210"/>
      <c r="OG18" s="210"/>
      <c r="OH18" s="210"/>
      <c r="OI18" s="210"/>
      <c r="OJ18" s="210"/>
      <c r="OK18" s="210"/>
      <c r="OL18" s="210"/>
      <c r="OM18" s="210"/>
      <c r="ON18" s="210"/>
      <c r="OO18" s="210"/>
      <c r="OP18" s="210"/>
      <c r="OQ18" s="210"/>
      <c r="OR18" s="210"/>
      <c r="OS18" s="210"/>
      <c r="OT18" s="210"/>
    </row>
    <row r="19" spans="1:410" s="84" customFormat="1" ht="21.6" customHeight="1">
      <c r="A19" s="256">
        <v>13</v>
      </c>
      <c r="B19" s="276" t="str">
        <f t="shared" si="4"/>
        <v/>
      </c>
      <c r="C19" s="276" t="str">
        <f t="shared" si="5"/>
        <v/>
      </c>
      <c r="D19" s="276" t="str">
        <f t="shared" si="6"/>
        <v/>
      </c>
      <c r="E19" s="628" t="str">
        <f t="shared" si="11"/>
        <v/>
      </c>
      <c r="F19" s="667" t="e">
        <f>IF(#REF!=#REF!,BN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9" s="667" t="e">
        <f>IF(#REF!=#REF!,BN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9" s="667" t="e">
        <f>IF(#REF!=#REF!,BO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9" s="667" t="e">
        <f>IF(#REF!=#REF!,BO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9" s="667" t="e">
        <f>IF(#REF!=#REF!,BP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9" s="667" t="e">
        <f>IF(#REF!=#REF!,BP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9" s="272">
        <v>16</v>
      </c>
      <c r="M19" s="256"/>
      <c r="N19" s="257"/>
      <c r="O19" s="257"/>
      <c r="P19" s="272"/>
      <c r="Q19" s="271"/>
      <c r="R19" s="257"/>
      <c r="S19" s="257"/>
      <c r="T19" s="257"/>
      <c r="U19" s="272"/>
      <c r="V19" s="220"/>
      <c r="W19" s="256">
        <v>13</v>
      </c>
      <c r="X19" s="276" t="str">
        <f t="shared" si="7"/>
        <v/>
      </c>
      <c r="Y19" s="276" t="str">
        <f t="shared" si="8"/>
        <v/>
      </c>
      <c r="Z19" s="276" t="str">
        <f t="shared" si="9"/>
        <v/>
      </c>
      <c r="AA19" s="628" t="str">
        <f t="shared" si="10"/>
        <v/>
      </c>
      <c r="AB19" s="667" t="e">
        <f>IF(#REF!=#REF!,CJ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9" s="667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9" s="667" t="e">
        <f>IF(#REF!=#REF!,CK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9" s="667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9" s="667" t="e">
        <f>IF(#REF!=#REF!,CL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9" s="667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9" s="272">
        <v>16</v>
      </c>
      <c r="AI19" s="256"/>
      <c r="AJ19" s="257"/>
      <c r="AK19" s="257"/>
      <c r="AL19" s="272"/>
      <c r="AM19" s="271"/>
      <c r="AN19" s="257"/>
      <c r="AO19" s="257"/>
      <c r="AP19" s="257"/>
      <c r="AQ19" s="272"/>
      <c r="AR19" s="220"/>
      <c r="AS19" s="220"/>
      <c r="AT19" s="22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7" t="s">
        <v>271</v>
      </c>
      <c r="BL19" s="289" t="str">
        <f>IF(改訂版ｺｱｼｰﾄ用!B18="","",改訂版ｺｱｼｰﾄ用!B18)</f>
        <v/>
      </c>
      <c r="BM19" s="289"/>
      <c r="BN19" s="289"/>
      <c r="BO19" s="289"/>
      <c r="BP19" s="290"/>
      <c r="BQ19" s="290"/>
      <c r="BR19" s="290"/>
      <c r="BS19" s="290">
        <f>1+BS18</f>
        <v>113</v>
      </c>
      <c r="BT19" s="290"/>
      <c r="BU19" s="290"/>
      <c r="BV19" s="290"/>
      <c r="BW19" s="290"/>
      <c r="BX19" s="290"/>
      <c r="BY19" s="290"/>
      <c r="BZ19" s="290"/>
      <c r="CA19" s="290"/>
      <c r="CB19" s="290"/>
      <c r="CC19" s="290"/>
      <c r="CD19" s="290"/>
      <c r="CE19" s="290"/>
      <c r="CF19" s="290"/>
      <c r="CG19" s="290"/>
      <c r="CH19" s="290"/>
      <c r="CI19" s="291" t="s">
        <v>272</v>
      </c>
      <c r="MY19" s="210"/>
      <c r="MZ19" s="210"/>
      <c r="NA19" s="210"/>
      <c r="NB19" s="210"/>
      <c r="NC19" s="210"/>
      <c r="ND19" s="210"/>
      <c r="NE19" s="210"/>
      <c r="NF19" s="210"/>
      <c r="NG19" s="210"/>
      <c r="NH19" s="210"/>
      <c r="NI19" s="210"/>
      <c r="NJ19" s="210"/>
      <c r="NK19" s="210"/>
      <c r="NL19" s="210"/>
      <c r="NM19" s="210"/>
      <c r="NN19" s="210"/>
      <c r="NO19" s="210"/>
      <c r="NP19" s="210"/>
      <c r="NQ19" s="210"/>
      <c r="NR19" s="210"/>
      <c r="NS19" s="210"/>
      <c r="NT19" s="210"/>
      <c r="NU19" s="210"/>
      <c r="NV19" s="210"/>
      <c r="NW19" s="210"/>
      <c r="NX19" s="210"/>
      <c r="NY19" s="210"/>
      <c r="NZ19" s="210"/>
      <c r="OA19" s="210"/>
      <c r="OB19" s="210"/>
      <c r="OC19" s="210"/>
      <c r="OD19" s="210"/>
      <c r="OE19" s="210"/>
      <c r="OF19" s="210"/>
      <c r="OG19" s="210"/>
      <c r="OH19" s="210"/>
      <c r="OI19" s="210"/>
      <c r="OJ19" s="210"/>
      <c r="OK19" s="210"/>
      <c r="OL19" s="210"/>
      <c r="OM19" s="210"/>
      <c r="ON19" s="210"/>
      <c r="OO19" s="210"/>
      <c r="OP19" s="210"/>
      <c r="OQ19" s="210"/>
      <c r="OR19" s="210"/>
      <c r="OS19" s="210"/>
      <c r="OT19" s="210"/>
    </row>
    <row r="20" spans="1:410" s="84" customFormat="1" ht="21.6" customHeight="1">
      <c r="A20" s="256">
        <v>14</v>
      </c>
      <c r="B20" s="276" t="str">
        <f t="shared" si="4"/>
        <v/>
      </c>
      <c r="C20" s="276" t="str">
        <f t="shared" si="5"/>
        <v/>
      </c>
      <c r="D20" s="276" t="str">
        <f t="shared" si="6"/>
        <v/>
      </c>
      <c r="E20" s="628" t="str">
        <f t="shared" si="11"/>
        <v/>
      </c>
      <c r="F20" s="667" t="e">
        <f>IF(#REF!=#REF!,BN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0" s="667" t="e">
        <f>IF(#REF!=#REF!,BN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0" s="667" t="e">
        <f>IF(#REF!=#REF!,BO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0" s="667" t="e">
        <f>IF(#REF!=#REF!,BO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0" s="667" t="e">
        <f>IF(#REF!=#REF!,BP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0" s="667" t="e">
        <f>IF(#REF!=#REF!,BP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0" s="272">
        <v>17</v>
      </c>
      <c r="M20" s="256"/>
      <c r="N20" s="257"/>
      <c r="O20" s="257"/>
      <c r="P20" s="272"/>
      <c r="Q20" s="271"/>
      <c r="R20" s="257"/>
      <c r="S20" s="257"/>
      <c r="T20" s="257"/>
      <c r="U20" s="272"/>
      <c r="V20" s="220"/>
      <c r="W20" s="256">
        <v>14</v>
      </c>
      <c r="X20" s="276" t="str">
        <f t="shared" si="7"/>
        <v/>
      </c>
      <c r="Y20" s="276" t="str">
        <f t="shared" si="8"/>
        <v/>
      </c>
      <c r="Z20" s="276" t="str">
        <f t="shared" si="9"/>
        <v/>
      </c>
      <c r="AA20" s="628" t="str">
        <f t="shared" si="10"/>
        <v/>
      </c>
      <c r="AB20" s="667" t="e">
        <f>IF(#REF!=#REF!,CJ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0" s="667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0" s="667" t="e">
        <f>IF(#REF!=#REF!,CK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0" s="667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0" s="667" t="e">
        <f>IF(#REF!=#REF!,CL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0" s="667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0" s="272">
        <v>17</v>
      </c>
      <c r="AI20" s="256"/>
      <c r="AJ20" s="257"/>
      <c r="AK20" s="257"/>
      <c r="AL20" s="272"/>
      <c r="AM20" s="271"/>
      <c r="AN20" s="257"/>
      <c r="AO20" s="257"/>
      <c r="AP20" s="257"/>
      <c r="AQ20" s="272"/>
      <c r="AR20" s="220"/>
      <c r="AS20" s="220"/>
      <c r="AT20" s="22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7" t="s">
        <v>273</v>
      </c>
      <c r="BL20" s="289" t="str">
        <f>IF(改訂版ｺｱｼｰﾄ用!B19="","",改訂版ｺｱｼｰﾄ用!B19)</f>
        <v/>
      </c>
      <c r="BM20" s="289"/>
      <c r="BN20" s="289"/>
      <c r="BO20" s="289"/>
      <c r="BP20" s="290"/>
      <c r="BQ20" s="290"/>
      <c r="BR20" s="290"/>
      <c r="BS20" s="290">
        <f>20+BS19</f>
        <v>133</v>
      </c>
      <c r="BT20" s="290"/>
      <c r="BU20" s="290"/>
      <c r="BV20" s="290"/>
      <c r="BW20" s="290"/>
      <c r="BX20" s="290"/>
      <c r="BY20" s="290"/>
      <c r="BZ20" s="290"/>
      <c r="CA20" s="290"/>
      <c r="CB20" s="290"/>
      <c r="CC20" s="290"/>
      <c r="CD20" s="290"/>
      <c r="CE20" s="290"/>
      <c r="CF20" s="290"/>
      <c r="CG20" s="290"/>
      <c r="CH20" s="290"/>
      <c r="CI20" s="291" t="s">
        <v>274</v>
      </c>
      <c r="MY20" s="210"/>
      <c r="MZ20" s="210"/>
      <c r="NA20" s="210"/>
      <c r="NB20" s="210"/>
      <c r="NC20" s="210"/>
      <c r="ND20" s="210"/>
      <c r="NE20" s="210"/>
      <c r="NF20" s="210"/>
      <c r="NG20" s="210"/>
      <c r="NH20" s="210"/>
      <c r="NI20" s="210"/>
      <c r="NJ20" s="210"/>
      <c r="NK20" s="210"/>
      <c r="NL20" s="210"/>
      <c r="NM20" s="210"/>
      <c r="NN20" s="210"/>
      <c r="NO20" s="210"/>
      <c r="NP20" s="210"/>
      <c r="NQ20" s="210"/>
      <c r="NR20" s="210"/>
      <c r="NS20" s="210"/>
      <c r="NT20" s="210"/>
      <c r="NU20" s="210"/>
      <c r="NV20" s="210"/>
      <c r="NW20" s="210"/>
      <c r="NX20" s="210"/>
      <c r="NY20" s="210"/>
      <c r="NZ20" s="210"/>
      <c r="OA20" s="210"/>
      <c r="OB20" s="210"/>
      <c r="OC20" s="210"/>
      <c r="OD20" s="210"/>
      <c r="OE20" s="210"/>
      <c r="OF20" s="210"/>
      <c r="OG20" s="210"/>
      <c r="OH20" s="210"/>
      <c r="OI20" s="210"/>
      <c r="OJ20" s="210"/>
      <c r="OK20" s="210"/>
      <c r="OL20" s="210"/>
      <c r="OM20" s="210"/>
      <c r="ON20" s="210"/>
      <c r="OO20" s="210"/>
      <c r="OP20" s="210"/>
      <c r="OQ20" s="210"/>
      <c r="OR20" s="210"/>
      <c r="OS20" s="210"/>
      <c r="OT20" s="210"/>
    </row>
    <row r="21" spans="1:410" s="84" customFormat="1" ht="21.6" customHeight="1" thickBot="1">
      <c r="A21" s="284">
        <v>15</v>
      </c>
      <c r="B21" s="276" t="str">
        <f>IF($E21=BL17,LEFT(RIGHT(BL32,3)))</f>
        <v/>
      </c>
      <c r="C21" s="276" t="str">
        <f>IF($E21=BL17,LEFT(RIGHT(BL32,2)))</f>
        <v/>
      </c>
      <c r="D21" s="276" t="str">
        <f>IF($E21=BL17,LEFT(RIGHT(BL32,1)))</f>
        <v/>
      </c>
      <c r="E21" s="628" t="str">
        <f t="shared" si="11"/>
        <v/>
      </c>
      <c r="F21" s="667" t="e">
        <f>IF(#REF!=#REF!,BN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1" s="667" t="e">
        <f>IF(#REF!=#REF!,BN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1" s="667" t="e">
        <f>IF(#REF!=#REF!,BO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1" s="667" t="e">
        <f>IF(#REF!=#REF!,BO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1" s="667" t="e">
        <f>IF(#REF!=#REF!,BP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1" s="667" t="e">
        <f>IF(#REF!=#REF!,BP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1" s="286">
        <v>18</v>
      </c>
      <c r="M21" s="284"/>
      <c r="N21" s="285"/>
      <c r="O21" s="285"/>
      <c r="P21" s="286"/>
      <c r="Q21" s="260"/>
      <c r="R21" s="261"/>
      <c r="S21" s="261"/>
      <c r="T21" s="261"/>
      <c r="U21" s="262"/>
      <c r="V21" s="220"/>
      <c r="W21" s="284">
        <v>15</v>
      </c>
      <c r="X21" s="276" t="str">
        <f t="shared" si="7"/>
        <v/>
      </c>
      <c r="Y21" s="276" t="str">
        <f t="shared" si="8"/>
        <v/>
      </c>
      <c r="Z21" s="276" t="str">
        <f t="shared" si="9"/>
        <v/>
      </c>
      <c r="AA21" s="628" t="str">
        <f t="shared" si="10"/>
        <v/>
      </c>
      <c r="AB21" s="667" t="e">
        <f>IF(#REF!=#REF!,CJ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1" s="667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1" s="667" t="e">
        <f>IF(#REF!=#REF!,CK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1" s="667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1" s="667" t="e">
        <f>IF(#REF!=#REF!,CL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1" s="667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1" s="286">
        <v>18</v>
      </c>
      <c r="AI21" s="284"/>
      <c r="AJ21" s="285"/>
      <c r="AK21" s="285"/>
      <c r="AL21" s="286"/>
      <c r="AM21" s="260"/>
      <c r="AN21" s="261"/>
      <c r="AO21" s="261"/>
      <c r="AP21" s="261"/>
      <c r="AQ21" s="262"/>
      <c r="AR21" s="220"/>
      <c r="AS21" s="220"/>
      <c r="AT21" s="22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  <c r="BI21" s="210"/>
      <c r="BJ21" s="210"/>
      <c r="BK21" s="217" t="s">
        <v>275</v>
      </c>
      <c r="BL21" s="289" t="str">
        <f>IF(改訂版ｺｱｼｰﾄ用!B20="","",改訂版ｺｱｼｰﾄ用!B20)</f>
        <v/>
      </c>
      <c r="BM21" s="289"/>
      <c r="BN21" s="289"/>
      <c r="BO21" s="289"/>
      <c r="BP21" s="290"/>
      <c r="BQ21" s="290"/>
      <c r="BR21" s="290"/>
      <c r="BS21" s="290">
        <f t="shared" ref="BS21" si="12">1+BS20</f>
        <v>134</v>
      </c>
      <c r="BT21" s="290"/>
      <c r="BU21" s="290"/>
      <c r="BV21" s="290"/>
      <c r="BW21" s="290"/>
      <c r="BX21" s="290"/>
      <c r="BY21" s="290"/>
      <c r="BZ21" s="290"/>
      <c r="CA21" s="290"/>
      <c r="CB21" s="290"/>
      <c r="CC21" s="290"/>
      <c r="CD21" s="290"/>
      <c r="CE21" s="290"/>
      <c r="CF21" s="290"/>
      <c r="CG21" s="290"/>
      <c r="CH21" s="290"/>
      <c r="CI21" s="291" t="s">
        <v>276</v>
      </c>
      <c r="MY21" s="210"/>
      <c r="MZ21" s="210"/>
      <c r="NA21" s="210"/>
      <c r="NB21" s="210"/>
      <c r="NC21" s="210"/>
      <c r="ND21" s="210"/>
      <c r="NE21" s="210"/>
      <c r="NF21" s="210"/>
      <c r="NG21" s="210"/>
      <c r="NH21" s="210"/>
      <c r="NI21" s="210"/>
      <c r="NJ21" s="210"/>
      <c r="NK21" s="210"/>
      <c r="NL21" s="210"/>
      <c r="NM21" s="210"/>
      <c r="NN21" s="210"/>
      <c r="NO21" s="210"/>
      <c r="NP21" s="210"/>
      <c r="NQ21" s="210"/>
      <c r="NR21" s="210"/>
      <c r="NS21" s="210"/>
      <c r="NT21" s="210"/>
      <c r="NU21" s="210"/>
      <c r="NV21" s="210"/>
      <c r="NW21" s="210"/>
      <c r="NX21" s="210"/>
      <c r="NY21" s="210"/>
      <c r="NZ21" s="210"/>
      <c r="OA21" s="210"/>
      <c r="OB21" s="210"/>
      <c r="OC21" s="210"/>
      <c r="OD21" s="210"/>
      <c r="OE21" s="210"/>
      <c r="OF21" s="210"/>
      <c r="OG21" s="210"/>
      <c r="OH21" s="210"/>
      <c r="OI21" s="210"/>
      <c r="OJ21" s="210"/>
      <c r="OK21" s="210"/>
      <c r="OL21" s="210"/>
      <c r="OM21" s="210"/>
      <c r="ON21" s="210"/>
      <c r="OO21" s="210"/>
      <c r="OP21" s="210"/>
      <c r="OQ21" s="210"/>
      <c r="OR21" s="210"/>
      <c r="OS21" s="210"/>
      <c r="OT21" s="210"/>
    </row>
    <row r="22" spans="1:410" s="84" customFormat="1" ht="21.6" customHeight="1">
      <c r="A22" s="631" t="s">
        <v>281</v>
      </c>
      <c r="B22" s="632"/>
      <c r="C22" s="632"/>
      <c r="D22" s="632"/>
      <c r="E22" s="323" t="str">
        <f>IF($H22=BL33,LEFT(RIGHT(BL35,3)))</f>
        <v/>
      </c>
      <c r="F22" s="323" t="str">
        <f>IF($H22=BL33,LEFT(RIGHT(BL35,2)))</f>
        <v/>
      </c>
      <c r="G22" s="323" t="str">
        <f>IF($H22=BL33,LEFT(RIGHT(BL35,1)))</f>
        <v/>
      </c>
      <c r="H22" s="633" t="str">
        <f>$BL$33</f>
        <v/>
      </c>
      <c r="I22" s="632" t="e">
        <f>IF(#REF!=#REF!,BQ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2" s="632" t="e">
        <f>IF(#REF!=#REF!,BQ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2" s="632" t="e">
        <f>IF(#REF!=#REF!,BR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2" s="632" t="e">
        <f>IF(#REF!=#REF!,BR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2" s="632" t="e">
        <f>IF(#REF!=#REF!,BS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2" s="632" t="e">
        <f>IF(#REF!=#REF!,BS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2" s="293"/>
      <c r="P22" s="294"/>
      <c r="Q22" s="263"/>
      <c r="R22" s="264"/>
      <c r="S22" s="268"/>
      <c r="T22" s="220"/>
      <c r="U22" s="220"/>
      <c r="V22" s="220"/>
      <c r="W22" s="631" t="s">
        <v>281</v>
      </c>
      <c r="X22" s="632"/>
      <c r="Y22" s="632"/>
      <c r="Z22" s="632"/>
      <c r="AA22" s="323" t="str">
        <f>E22</f>
        <v/>
      </c>
      <c r="AB22" s="323" t="str">
        <f t="shared" ref="AB22:AC23" si="13">F22</f>
        <v/>
      </c>
      <c r="AC22" s="323" t="str">
        <f t="shared" si="13"/>
        <v/>
      </c>
      <c r="AD22" s="633" t="str">
        <f>$BL$33</f>
        <v/>
      </c>
      <c r="AE22" s="632" t="e">
        <f>IF(#REF!=#REF!,CM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2" s="632" t="e">
        <f>IF(#REF!=#REF!,CM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2" s="632" t="e">
        <f>IF(#REF!=#REF!,C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2" s="632" t="e">
        <f>IF(#REF!=#REF!,CN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2" s="632" t="e">
        <f>IF(#REF!=#REF!,C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2" s="632" t="e">
        <f>IF(#REF!=#REF!,CO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2" s="293"/>
      <c r="AL22" s="294"/>
      <c r="AM22" s="263"/>
      <c r="AN22" s="264"/>
      <c r="AO22" s="268"/>
      <c r="AP22" s="220"/>
      <c r="AQ22" s="220"/>
      <c r="AR22" s="220"/>
      <c r="AS22" s="220"/>
      <c r="AT22" s="22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7" t="s">
        <v>277</v>
      </c>
      <c r="BL22" s="289" t="str">
        <f>IF(改訂版ｺｱｼｰﾄ用!B21="","",改訂版ｺｱｼｰﾄ用!B21)</f>
        <v/>
      </c>
      <c r="BM22" s="289"/>
      <c r="BN22" s="289"/>
      <c r="BO22" s="289"/>
      <c r="BP22" s="290"/>
      <c r="BQ22" s="290"/>
      <c r="BR22" s="290"/>
      <c r="BS22" s="290">
        <f t="shared" ref="BS22" si="14">20+BS21</f>
        <v>154</v>
      </c>
      <c r="BT22" s="290"/>
      <c r="BU22" s="290"/>
      <c r="BV22" s="290"/>
      <c r="BW22" s="290"/>
      <c r="BX22" s="290"/>
      <c r="BY22" s="290"/>
      <c r="BZ22" s="290"/>
      <c r="CA22" s="290"/>
      <c r="CB22" s="290"/>
      <c r="CC22" s="290"/>
      <c r="CD22" s="290"/>
      <c r="CE22" s="290"/>
      <c r="CF22" s="290"/>
      <c r="CG22" s="290"/>
      <c r="CH22" s="290"/>
      <c r="CI22" s="291" t="s">
        <v>278</v>
      </c>
      <c r="MY22" s="210"/>
      <c r="MZ22" s="210"/>
      <c r="NA22" s="210"/>
      <c r="NB22" s="210"/>
      <c r="NC22" s="210"/>
      <c r="ND22" s="210"/>
      <c r="NE22" s="210"/>
      <c r="NF22" s="210"/>
      <c r="NG22" s="210"/>
      <c r="NH22" s="210"/>
      <c r="NI22" s="210"/>
      <c r="NJ22" s="210"/>
      <c r="NK22" s="210"/>
      <c r="NL22" s="210"/>
      <c r="NM22" s="210"/>
      <c r="NN22" s="210"/>
      <c r="NO22" s="210"/>
      <c r="NP22" s="210"/>
      <c r="NQ22" s="210"/>
      <c r="NR22" s="210"/>
      <c r="NS22" s="210"/>
      <c r="NT22" s="210"/>
      <c r="NU22" s="210"/>
      <c r="NV22" s="210"/>
      <c r="NW22" s="210"/>
      <c r="NX22" s="210"/>
      <c r="NY22" s="210"/>
      <c r="NZ22" s="210"/>
      <c r="OA22" s="210"/>
      <c r="OB22" s="210"/>
      <c r="OC22" s="210"/>
      <c r="OD22" s="210"/>
      <c r="OE22" s="210"/>
      <c r="OF22" s="210"/>
      <c r="OG22" s="210"/>
      <c r="OH22" s="210"/>
      <c r="OI22" s="210"/>
      <c r="OJ22" s="210"/>
      <c r="OK22" s="210"/>
      <c r="OL22" s="210"/>
      <c r="OM22" s="210"/>
      <c r="ON22" s="210"/>
      <c r="OO22" s="210"/>
      <c r="OP22" s="210"/>
      <c r="OQ22" s="210"/>
      <c r="OR22" s="210"/>
      <c r="OS22" s="210"/>
      <c r="OT22" s="210"/>
    </row>
    <row r="23" spans="1:410" ht="21.6" customHeight="1" thickBot="1">
      <c r="A23" s="619" t="s">
        <v>284</v>
      </c>
      <c r="B23" s="620"/>
      <c r="C23" s="620"/>
      <c r="D23" s="620"/>
      <c r="E23" s="315" t="str">
        <f>IF($H23=BL34,LEFT(RIGHT(BL36,3)))</f>
        <v/>
      </c>
      <c r="F23" s="315" t="str">
        <f>IF($H23=BL34,LEFT(RIGHT(BL36,2)))</f>
        <v/>
      </c>
      <c r="G23" s="324" t="str">
        <f>IF($H23=BL34,LEFT(RIGHT(BL36,1)))</f>
        <v/>
      </c>
      <c r="H23" s="656" t="str">
        <f>$BL$34</f>
        <v/>
      </c>
      <c r="I23" s="620" t="e">
        <f>IF(#REF!=#REF!,BQ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3" s="620" t="e">
        <f>IF(#REF!=#REF!,BQ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3" s="620" t="e">
        <f>IF(#REF!=#REF!,BR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3" s="620" t="e">
        <f>IF(#REF!=#REF!,BR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3" s="620" t="e">
        <f>IF(#REF!=#REF!,BS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3" s="620" t="e">
        <f>IF(#REF!=#REF!,BS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3" s="246"/>
      <c r="P23" s="249"/>
      <c r="Q23" s="296"/>
      <c r="R23" s="297"/>
      <c r="S23" s="298"/>
      <c r="T23" s="220"/>
      <c r="U23" s="220"/>
      <c r="V23" s="220"/>
      <c r="W23" s="619" t="s">
        <v>284</v>
      </c>
      <c r="X23" s="620"/>
      <c r="Y23" s="620"/>
      <c r="Z23" s="620"/>
      <c r="AA23" s="315" t="str">
        <f>E23</f>
        <v/>
      </c>
      <c r="AB23" s="315" t="str">
        <f t="shared" si="13"/>
        <v/>
      </c>
      <c r="AC23" s="315" t="str">
        <f t="shared" si="13"/>
        <v/>
      </c>
      <c r="AD23" s="656" t="str">
        <f>$BL$34</f>
        <v/>
      </c>
      <c r="AE23" s="620" t="e">
        <f>IF(#REF!=#REF!,CM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3" s="620" t="e">
        <f>IF(#REF!=#REF!,CM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3" s="620" t="e">
        <f>IF(#REF!=#REF!,C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3" s="620" t="e">
        <f>IF(#REF!=#REF!,CN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3" s="620" t="e">
        <f>IF(#REF!=#REF!,C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3" s="620" t="e">
        <f>IF(#REF!=#REF!,CO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3" s="246"/>
      <c r="AL23" s="249"/>
      <c r="AM23" s="296"/>
      <c r="AN23" s="297"/>
      <c r="AO23" s="298"/>
      <c r="AP23" s="220"/>
      <c r="AQ23" s="220"/>
      <c r="AR23" s="220"/>
      <c r="AS23" s="220"/>
      <c r="AT23" s="220"/>
      <c r="BK23" s="217" t="s">
        <v>279</v>
      </c>
      <c r="BL23" s="289" t="str">
        <f>IF(改訂版ｺｱｼｰﾄ用!B22="","",改訂版ｺｱｼｰﾄ用!B22)</f>
        <v/>
      </c>
      <c r="BM23" s="289"/>
      <c r="BN23" s="289"/>
      <c r="BO23" s="289"/>
      <c r="BP23" s="290"/>
      <c r="BQ23" s="290"/>
      <c r="BR23" s="290"/>
      <c r="BS23" s="290">
        <f t="shared" ref="BS23" si="15">1+BS22</f>
        <v>155</v>
      </c>
      <c r="BT23" s="290"/>
      <c r="BU23" s="290"/>
      <c r="BV23" s="290"/>
      <c r="BW23" s="290"/>
      <c r="BX23" s="290"/>
      <c r="BY23" s="290"/>
      <c r="BZ23" s="290"/>
      <c r="CA23" s="290"/>
      <c r="CB23" s="290"/>
      <c r="CC23" s="290"/>
      <c r="CD23" s="290"/>
      <c r="CE23" s="290"/>
      <c r="CF23" s="290"/>
      <c r="CG23" s="290"/>
      <c r="CH23" s="290"/>
      <c r="CI23" s="291" t="s">
        <v>280</v>
      </c>
    </row>
    <row r="24" spans="1:410" ht="21.6" customHeight="1">
      <c r="A24" s="329"/>
      <c r="B24" s="329"/>
      <c r="C24" s="329"/>
      <c r="D24" s="329"/>
      <c r="E24" s="330"/>
      <c r="F24" s="330"/>
      <c r="G24" s="330"/>
      <c r="H24" s="330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220"/>
      <c r="U24" s="220"/>
      <c r="V24" s="220"/>
      <c r="W24" s="329"/>
      <c r="X24" s="329"/>
      <c r="Y24" s="329"/>
      <c r="Z24" s="329"/>
      <c r="AA24" s="330"/>
      <c r="AB24" s="330"/>
      <c r="AC24" s="330"/>
      <c r="AD24" s="330"/>
      <c r="AE24" s="329"/>
      <c r="AF24" s="329"/>
      <c r="AG24" s="329"/>
      <c r="AH24" s="329"/>
      <c r="AI24" s="329"/>
      <c r="AJ24" s="329"/>
      <c r="AK24" s="329"/>
      <c r="AL24" s="329"/>
      <c r="AM24" s="329"/>
      <c r="AN24" s="329"/>
      <c r="AO24" s="329"/>
      <c r="AP24" s="220"/>
      <c r="AQ24" s="220"/>
      <c r="AR24" s="220"/>
      <c r="AS24" s="220"/>
      <c r="AT24" s="220"/>
      <c r="BK24" s="217" t="s">
        <v>282</v>
      </c>
      <c r="BL24" s="289" t="str">
        <f>IF(改訂版ｺｱｼｰﾄ用!B23="","",改訂版ｺｱｼｰﾄ用!B23)</f>
        <v/>
      </c>
      <c r="BM24" s="289"/>
      <c r="BN24" s="289"/>
      <c r="BO24" s="289"/>
      <c r="BP24" s="290"/>
      <c r="BQ24" s="290"/>
      <c r="BR24" s="290"/>
      <c r="BS24" s="290">
        <f t="shared" ref="BS24" si="16">20+BS23</f>
        <v>175</v>
      </c>
      <c r="BT24" s="290"/>
      <c r="BU24" s="290"/>
      <c r="BV24" s="290"/>
      <c r="BW24" s="290"/>
      <c r="BX24" s="290"/>
      <c r="BY24" s="290"/>
      <c r="BZ24" s="290"/>
      <c r="CA24" s="290"/>
      <c r="CB24" s="290"/>
      <c r="CC24" s="290"/>
      <c r="CD24" s="290"/>
      <c r="CE24" s="290"/>
      <c r="CF24" s="290"/>
      <c r="CG24" s="290"/>
      <c r="CH24" s="290"/>
      <c r="CI24" s="291" t="s">
        <v>283</v>
      </c>
    </row>
    <row r="25" spans="1:410" ht="21.6" customHeight="1" thickBot="1">
      <c r="A25" s="220"/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BK25" s="217" t="s">
        <v>285</v>
      </c>
      <c r="BL25" s="289" t="str">
        <f>IF(改訂版ｺｱｼｰﾄ用!B24="","",改訂版ｺｱｼｰﾄ用!B24)</f>
        <v/>
      </c>
      <c r="BM25" s="289"/>
      <c r="BN25" s="289"/>
      <c r="BO25" s="289"/>
      <c r="BP25" s="290"/>
      <c r="BQ25" s="290"/>
      <c r="BR25" s="290"/>
      <c r="BS25" s="290">
        <f t="shared" ref="BS25" si="17">1+BS24</f>
        <v>176</v>
      </c>
      <c r="BT25" s="290"/>
      <c r="BU25" s="290"/>
      <c r="BV25" s="290"/>
      <c r="BW25" s="290"/>
      <c r="BX25" s="290"/>
      <c r="BY25" s="290"/>
      <c r="BZ25" s="290"/>
      <c r="CA25" s="290"/>
      <c r="CB25" s="290"/>
      <c r="CC25" s="290"/>
      <c r="CD25" s="290"/>
      <c r="CE25" s="290"/>
      <c r="CF25" s="290"/>
      <c r="CG25" s="290"/>
      <c r="CH25" s="290"/>
      <c r="CI25" s="291" t="s">
        <v>286</v>
      </c>
    </row>
    <row r="26" spans="1:410" ht="21.6" customHeight="1">
      <c r="A26" s="657" t="s">
        <v>289</v>
      </c>
      <c r="B26" s="658"/>
      <c r="C26" s="658"/>
      <c r="D26" s="659" t="str">
        <f>D2</f>
        <v/>
      </c>
      <c r="E26" s="660"/>
      <c r="F26" s="660"/>
      <c r="G26" s="660"/>
      <c r="H26" s="660"/>
      <c r="I26" s="660"/>
      <c r="J26" s="660"/>
      <c r="K26" s="660"/>
      <c r="L26" s="660"/>
      <c r="M26" s="663" t="s">
        <v>228</v>
      </c>
      <c r="N26" s="663" t="str">
        <f>BL39</f>
        <v/>
      </c>
      <c r="O26" s="666"/>
      <c r="P26" s="641" t="s">
        <v>230</v>
      </c>
      <c r="Q26" s="631" t="s">
        <v>231</v>
      </c>
      <c r="R26" s="632"/>
      <c r="S26" s="632"/>
      <c r="T26" s="632"/>
      <c r="U26" s="644"/>
      <c r="V26" s="220"/>
      <c r="W26" s="657" t="s">
        <v>227</v>
      </c>
      <c r="X26" s="658"/>
      <c r="Y26" s="658"/>
      <c r="Z26" s="659" t="str">
        <f>D26</f>
        <v/>
      </c>
      <c r="AA26" s="660"/>
      <c r="AB26" s="660"/>
      <c r="AC26" s="660"/>
      <c r="AD26" s="660"/>
      <c r="AE26" s="660"/>
      <c r="AF26" s="660"/>
      <c r="AG26" s="660"/>
      <c r="AH26" s="660"/>
      <c r="AI26" s="663" t="s">
        <v>228</v>
      </c>
      <c r="AJ26" s="666" t="str">
        <f>N26</f>
        <v/>
      </c>
      <c r="AK26" s="666"/>
      <c r="AL26" s="641" t="s">
        <v>230</v>
      </c>
      <c r="AM26" s="686" t="s">
        <v>231</v>
      </c>
      <c r="AN26" s="687"/>
      <c r="AO26" s="687"/>
      <c r="AP26" s="687"/>
      <c r="AQ26" s="688"/>
      <c r="AR26" s="220"/>
      <c r="AS26" s="220"/>
      <c r="AT26" s="220"/>
      <c r="BK26" s="217" t="s">
        <v>287</v>
      </c>
      <c r="BL26" s="289" t="str">
        <f>IF(改訂版ｺｱｼｰﾄ用!B25="","",改訂版ｺｱｼｰﾄ用!B25)</f>
        <v/>
      </c>
      <c r="BM26" s="289"/>
      <c r="BN26" s="289"/>
      <c r="BO26" s="289"/>
      <c r="BP26" s="290"/>
      <c r="BQ26" s="290"/>
      <c r="BR26" s="290"/>
      <c r="BS26" s="290">
        <f t="shared" ref="BS26" si="18">20+BS25</f>
        <v>196</v>
      </c>
      <c r="BT26" s="290"/>
      <c r="BU26" s="290"/>
      <c r="BV26" s="290"/>
      <c r="BW26" s="290"/>
      <c r="BX26" s="290"/>
      <c r="BY26" s="290"/>
      <c r="BZ26" s="290"/>
      <c r="CA26" s="290"/>
      <c r="CB26" s="290"/>
      <c r="CC26" s="290"/>
      <c r="CD26" s="290"/>
      <c r="CE26" s="290"/>
      <c r="CF26" s="290"/>
      <c r="CG26" s="290"/>
      <c r="CH26" s="290"/>
      <c r="CI26" s="291" t="s">
        <v>288</v>
      </c>
    </row>
    <row r="27" spans="1:410" ht="21.6" customHeight="1">
      <c r="A27" s="645" t="s">
        <v>292</v>
      </c>
      <c r="B27" s="646"/>
      <c r="C27" s="646"/>
      <c r="D27" s="661"/>
      <c r="E27" s="661"/>
      <c r="F27" s="661"/>
      <c r="G27" s="661"/>
      <c r="H27" s="661"/>
      <c r="I27" s="661"/>
      <c r="J27" s="661"/>
      <c r="K27" s="661"/>
      <c r="L27" s="661"/>
      <c r="M27" s="664"/>
      <c r="N27" s="664"/>
      <c r="O27" s="664"/>
      <c r="P27" s="642"/>
      <c r="Q27" s="256" t="s">
        <v>235</v>
      </c>
      <c r="R27" s="257" t="s">
        <v>236</v>
      </c>
      <c r="S27" s="257" t="s">
        <v>237</v>
      </c>
      <c r="T27" s="258" t="s">
        <v>238</v>
      </c>
      <c r="U27" s="259" t="s">
        <v>224</v>
      </c>
      <c r="V27" s="220"/>
      <c r="W27" s="645" t="s">
        <v>234</v>
      </c>
      <c r="X27" s="646"/>
      <c r="Y27" s="646"/>
      <c r="Z27" s="661"/>
      <c r="AA27" s="661"/>
      <c r="AB27" s="661"/>
      <c r="AC27" s="661"/>
      <c r="AD27" s="661"/>
      <c r="AE27" s="661"/>
      <c r="AF27" s="661"/>
      <c r="AG27" s="661"/>
      <c r="AH27" s="661"/>
      <c r="AI27" s="664"/>
      <c r="AJ27" s="664"/>
      <c r="AK27" s="664"/>
      <c r="AL27" s="642"/>
      <c r="AM27" s="256" t="s">
        <v>235</v>
      </c>
      <c r="AN27" s="257" t="s">
        <v>236</v>
      </c>
      <c r="AO27" s="257" t="s">
        <v>237</v>
      </c>
      <c r="AP27" s="258" t="s">
        <v>238</v>
      </c>
      <c r="AQ27" s="259" t="s">
        <v>224</v>
      </c>
      <c r="AR27" s="220"/>
      <c r="AS27" s="220"/>
      <c r="AT27" s="220"/>
      <c r="BK27" s="217" t="s">
        <v>290</v>
      </c>
      <c r="BL27" s="289" t="str">
        <f>IF(改訂版ｺｱｼｰﾄ用!B26="","",改訂版ｺｱｼｰﾄ用!B26)</f>
        <v/>
      </c>
      <c r="BM27" s="289"/>
      <c r="BN27" s="289"/>
      <c r="BO27" s="289"/>
      <c r="BP27" s="290"/>
      <c r="BQ27" s="290"/>
      <c r="BR27" s="290"/>
      <c r="BS27" s="290">
        <f t="shared" ref="BS27" si="19">1+BS26</f>
        <v>197</v>
      </c>
      <c r="BT27" s="290"/>
      <c r="BU27" s="290"/>
      <c r="BV27" s="290"/>
      <c r="BW27" s="290"/>
      <c r="BX27" s="290"/>
      <c r="BY27" s="290"/>
      <c r="BZ27" s="290"/>
      <c r="CA27" s="290"/>
      <c r="CB27" s="290"/>
      <c r="CC27" s="290"/>
      <c r="CD27" s="290"/>
      <c r="CE27" s="290"/>
      <c r="CF27" s="290"/>
      <c r="CG27" s="290"/>
      <c r="CH27" s="290"/>
      <c r="CI27" s="291" t="s">
        <v>291</v>
      </c>
    </row>
    <row r="28" spans="1:410" ht="21.6" customHeight="1" thickBot="1">
      <c r="A28" s="245"/>
      <c r="B28" s="246"/>
      <c r="C28" s="246"/>
      <c r="D28" s="662"/>
      <c r="E28" s="662"/>
      <c r="F28" s="662"/>
      <c r="G28" s="662"/>
      <c r="H28" s="662"/>
      <c r="I28" s="662"/>
      <c r="J28" s="662"/>
      <c r="K28" s="662"/>
      <c r="L28" s="662"/>
      <c r="M28" s="665"/>
      <c r="N28" s="665"/>
      <c r="O28" s="665"/>
      <c r="P28" s="643"/>
      <c r="Q28" s="260"/>
      <c r="R28" s="261"/>
      <c r="S28" s="248"/>
      <c r="T28" s="261"/>
      <c r="U28" s="262"/>
      <c r="V28" s="220"/>
      <c r="W28" s="245"/>
      <c r="X28" s="246"/>
      <c r="Y28" s="246"/>
      <c r="Z28" s="662"/>
      <c r="AA28" s="662"/>
      <c r="AB28" s="662"/>
      <c r="AC28" s="662"/>
      <c r="AD28" s="662"/>
      <c r="AE28" s="662"/>
      <c r="AF28" s="662"/>
      <c r="AG28" s="662"/>
      <c r="AH28" s="662"/>
      <c r="AI28" s="665"/>
      <c r="AJ28" s="665"/>
      <c r="AK28" s="665"/>
      <c r="AL28" s="643"/>
      <c r="AM28" s="260"/>
      <c r="AN28" s="261"/>
      <c r="AO28" s="248"/>
      <c r="AP28" s="261"/>
      <c r="AQ28" s="262"/>
      <c r="AR28" s="220"/>
      <c r="AS28" s="220"/>
      <c r="AT28" s="220"/>
      <c r="BK28" s="217" t="s">
        <v>293</v>
      </c>
      <c r="BL28" s="289" t="str">
        <f>IF(改訂版ｺｱｼｰﾄ用!B27="","",改訂版ｺｱｼｰﾄ用!B27)</f>
        <v/>
      </c>
      <c r="BM28" s="289"/>
      <c r="BN28" s="289"/>
      <c r="BO28" s="289"/>
      <c r="BP28" s="290"/>
      <c r="BQ28" s="290"/>
      <c r="BR28" s="290"/>
      <c r="BS28" s="290">
        <f t="shared" ref="BS28" si="20">20+BS27</f>
        <v>217</v>
      </c>
      <c r="BT28" s="290"/>
      <c r="BU28" s="290"/>
      <c r="BV28" s="290"/>
      <c r="BW28" s="290"/>
      <c r="BX28" s="290"/>
      <c r="BY28" s="290"/>
      <c r="BZ28" s="290"/>
      <c r="CA28" s="290"/>
      <c r="CB28" s="290"/>
      <c r="CC28" s="290"/>
      <c r="CD28" s="290"/>
      <c r="CE28" s="290"/>
      <c r="CF28" s="290"/>
      <c r="CG28" s="290"/>
      <c r="CH28" s="290"/>
      <c r="CI28" s="291" t="s">
        <v>294</v>
      </c>
      <c r="CL28" s="210"/>
    </row>
    <row r="29" spans="1:410" ht="21.6" customHeight="1">
      <c r="A29" s="647" t="s">
        <v>18</v>
      </c>
      <c r="B29" s="647" t="s">
        <v>243</v>
      </c>
      <c r="C29" s="648"/>
      <c r="D29" s="649"/>
      <c r="E29" s="648" t="s">
        <v>244</v>
      </c>
      <c r="F29" s="648"/>
      <c r="G29" s="648"/>
      <c r="H29" s="648"/>
      <c r="I29" s="648"/>
      <c r="J29" s="648"/>
      <c r="K29" s="648"/>
      <c r="L29" s="651" t="s">
        <v>18</v>
      </c>
      <c r="M29" s="631" t="s">
        <v>245</v>
      </c>
      <c r="N29" s="632"/>
      <c r="O29" s="632"/>
      <c r="P29" s="644"/>
      <c r="Q29" s="653" t="s">
        <v>246</v>
      </c>
      <c r="R29" s="654"/>
      <c r="S29" s="654"/>
      <c r="T29" s="654"/>
      <c r="U29" s="655"/>
      <c r="V29" s="220"/>
      <c r="W29" s="668" t="s">
        <v>18</v>
      </c>
      <c r="X29" s="669" t="s">
        <v>243</v>
      </c>
      <c r="Y29" s="648"/>
      <c r="Z29" s="649"/>
      <c r="AA29" s="671" t="s">
        <v>244</v>
      </c>
      <c r="AB29" s="672"/>
      <c r="AC29" s="672"/>
      <c r="AD29" s="672"/>
      <c r="AE29" s="672"/>
      <c r="AF29" s="672"/>
      <c r="AG29" s="673"/>
      <c r="AH29" s="651" t="s">
        <v>18</v>
      </c>
      <c r="AI29" s="631" t="s">
        <v>329</v>
      </c>
      <c r="AJ29" s="632"/>
      <c r="AK29" s="632"/>
      <c r="AL29" s="644"/>
      <c r="AM29" s="677" t="s">
        <v>246</v>
      </c>
      <c r="AN29" s="678"/>
      <c r="AO29" s="678"/>
      <c r="AP29" s="678"/>
      <c r="AQ29" s="679"/>
      <c r="AR29" s="220"/>
      <c r="AS29" s="220"/>
      <c r="AT29" s="220"/>
      <c r="BK29" s="217" t="s">
        <v>295</v>
      </c>
      <c r="BL29" s="289" t="str">
        <f>IF(改訂版ｺｱｼｰﾄ用!B28="","",改訂版ｺｱｼｰﾄ用!B28)</f>
        <v/>
      </c>
      <c r="BM29" s="289"/>
      <c r="BN29" s="289"/>
      <c r="BO29" s="289"/>
      <c r="BP29" s="290"/>
      <c r="BQ29" s="290"/>
      <c r="BR29" s="290"/>
      <c r="BS29" s="290">
        <f t="shared" ref="BS29" si="21">1+BS28</f>
        <v>218</v>
      </c>
      <c r="BT29" s="290"/>
      <c r="BU29" s="290"/>
      <c r="BV29" s="290"/>
      <c r="BW29" s="290"/>
      <c r="BX29" s="290"/>
      <c r="BY29" s="290"/>
      <c r="BZ29" s="290"/>
      <c r="CA29" s="290"/>
      <c r="CB29" s="290"/>
      <c r="CC29" s="290"/>
      <c r="CD29" s="290"/>
      <c r="CE29" s="290"/>
      <c r="CF29" s="290"/>
      <c r="CG29" s="290"/>
      <c r="CH29" s="290"/>
      <c r="CI29" s="291" t="s">
        <v>296</v>
      </c>
      <c r="CL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0"/>
      <c r="EG29" s="210"/>
      <c r="EH29" s="210"/>
      <c r="EI29" s="210"/>
      <c r="EJ29" s="210"/>
      <c r="EK29" s="210"/>
      <c r="EL29" s="210"/>
      <c r="EM29" s="210"/>
      <c r="EN29" s="210"/>
      <c r="EO29" s="210"/>
      <c r="EP29" s="210"/>
      <c r="EQ29" s="210"/>
      <c r="ER29" s="210"/>
      <c r="ES29" s="210"/>
      <c r="ET29" s="210"/>
      <c r="EU29" s="210"/>
      <c r="EV29" s="210"/>
      <c r="EW29" s="210"/>
      <c r="EX29" s="210"/>
      <c r="EY29" s="210"/>
      <c r="EZ29" s="210"/>
      <c r="FA29" s="210"/>
      <c r="FB29" s="210"/>
      <c r="FC29" s="210"/>
      <c r="FD29" s="210"/>
      <c r="FE29" s="210"/>
      <c r="FF29" s="210"/>
      <c r="FG29" s="210"/>
      <c r="FH29" s="210"/>
      <c r="FI29" s="210"/>
      <c r="FJ29" s="210"/>
      <c r="FK29" s="210"/>
      <c r="FL29" s="210"/>
      <c r="FM29" s="210"/>
      <c r="FN29" s="210"/>
      <c r="FO29" s="210"/>
      <c r="FP29" s="210"/>
      <c r="FQ29" s="210"/>
      <c r="FR29" s="210"/>
      <c r="FS29" s="210"/>
      <c r="FT29" s="210"/>
      <c r="FU29" s="210"/>
      <c r="FV29" s="210"/>
      <c r="FW29" s="210"/>
      <c r="FX29" s="210"/>
      <c r="FY29" s="210"/>
      <c r="FZ29" s="210"/>
      <c r="GA29" s="210"/>
      <c r="GB29" s="210"/>
      <c r="GC29" s="210"/>
      <c r="GD29" s="210"/>
      <c r="GE29" s="210"/>
      <c r="GF29" s="210"/>
      <c r="GG29" s="210"/>
      <c r="GH29" s="210"/>
      <c r="GI29" s="210"/>
      <c r="GJ29" s="210"/>
      <c r="GK29" s="210"/>
      <c r="GL29" s="210"/>
      <c r="GM29" s="210"/>
      <c r="GN29" s="210"/>
      <c r="GO29" s="210"/>
      <c r="GP29" s="210"/>
      <c r="GQ29" s="210"/>
      <c r="GR29" s="210"/>
      <c r="GS29" s="210"/>
      <c r="GT29" s="210"/>
      <c r="GU29" s="210"/>
      <c r="GV29" s="210"/>
      <c r="GW29" s="210"/>
      <c r="GX29" s="210"/>
      <c r="GY29" s="210"/>
      <c r="GZ29" s="210"/>
      <c r="HA29" s="210"/>
      <c r="HB29" s="210"/>
      <c r="HC29" s="210"/>
      <c r="HD29" s="210"/>
      <c r="HE29" s="210"/>
      <c r="HF29" s="210"/>
      <c r="HG29" s="210"/>
      <c r="HH29" s="210"/>
      <c r="HI29" s="210"/>
      <c r="HJ29" s="210"/>
      <c r="HK29" s="210"/>
      <c r="HL29" s="210"/>
      <c r="HM29" s="210"/>
      <c r="HN29" s="210"/>
      <c r="HO29" s="210"/>
      <c r="HP29" s="210"/>
      <c r="HQ29" s="210"/>
      <c r="HR29" s="210"/>
      <c r="HS29" s="210"/>
      <c r="HT29" s="210"/>
      <c r="HU29" s="210"/>
      <c r="HV29" s="210"/>
      <c r="HW29" s="210"/>
      <c r="HX29" s="210"/>
      <c r="HY29" s="210"/>
      <c r="HZ29" s="210"/>
      <c r="IA29" s="210"/>
      <c r="IB29" s="210"/>
      <c r="IC29" s="210"/>
      <c r="ID29" s="210"/>
      <c r="IE29" s="210"/>
      <c r="IF29" s="210"/>
      <c r="IG29" s="210"/>
      <c r="IH29" s="210"/>
      <c r="II29" s="210"/>
      <c r="IJ29" s="210"/>
      <c r="IK29" s="210"/>
      <c r="IL29" s="210"/>
      <c r="IM29" s="210"/>
      <c r="IN29" s="210"/>
      <c r="IO29" s="210"/>
      <c r="IP29" s="210"/>
      <c r="IQ29" s="210"/>
      <c r="IR29" s="210"/>
      <c r="IS29" s="210"/>
      <c r="IT29" s="210"/>
      <c r="IU29" s="210"/>
      <c r="IV29" s="210"/>
      <c r="IW29" s="210"/>
      <c r="IX29" s="210"/>
      <c r="IY29" s="210"/>
      <c r="IZ29" s="210"/>
      <c r="JA29" s="210"/>
      <c r="JB29" s="210"/>
      <c r="JC29" s="210"/>
      <c r="JD29" s="210"/>
      <c r="JE29" s="210"/>
      <c r="JF29" s="210"/>
      <c r="JG29" s="210"/>
      <c r="JH29" s="210"/>
      <c r="JI29" s="210"/>
      <c r="JJ29" s="210"/>
      <c r="JK29" s="210"/>
      <c r="JL29" s="210"/>
      <c r="JM29" s="210"/>
      <c r="JN29" s="210"/>
      <c r="JO29" s="210"/>
      <c r="JP29" s="210"/>
      <c r="JQ29" s="210"/>
      <c r="JR29" s="210"/>
      <c r="JS29" s="210"/>
      <c r="JT29" s="210"/>
      <c r="JU29" s="210"/>
      <c r="JV29" s="210"/>
      <c r="JW29" s="210"/>
      <c r="JX29" s="210"/>
      <c r="JY29" s="210"/>
      <c r="JZ29" s="210"/>
      <c r="KA29" s="210"/>
      <c r="KB29" s="210"/>
      <c r="KC29" s="210"/>
      <c r="KD29" s="210"/>
      <c r="KE29" s="210"/>
      <c r="KF29" s="210"/>
      <c r="KG29" s="210"/>
      <c r="KH29" s="210"/>
      <c r="KI29" s="210"/>
      <c r="KJ29" s="210"/>
      <c r="KK29" s="210"/>
      <c r="KL29" s="210"/>
      <c r="KM29" s="210"/>
      <c r="KN29" s="210"/>
      <c r="KO29" s="210"/>
      <c r="KP29" s="210"/>
      <c r="KQ29" s="210"/>
      <c r="KR29" s="210"/>
      <c r="KS29" s="210"/>
      <c r="KT29" s="210"/>
      <c r="KU29" s="210"/>
      <c r="KV29" s="210"/>
      <c r="KW29" s="210"/>
      <c r="KX29" s="210"/>
      <c r="KY29" s="210"/>
      <c r="KZ29" s="210"/>
      <c r="LA29" s="210"/>
      <c r="LB29" s="210"/>
      <c r="LC29" s="210"/>
      <c r="LD29" s="210"/>
      <c r="LE29" s="210"/>
      <c r="LF29" s="210"/>
      <c r="LG29" s="210"/>
      <c r="LH29" s="210"/>
      <c r="LI29" s="210"/>
      <c r="LJ29" s="210"/>
      <c r="LK29" s="210"/>
      <c r="LL29" s="210"/>
      <c r="LM29" s="210"/>
      <c r="LN29" s="210"/>
      <c r="LO29" s="210"/>
      <c r="LP29" s="210"/>
      <c r="LQ29" s="210"/>
      <c r="LR29" s="210"/>
      <c r="LS29" s="210"/>
      <c r="LT29" s="210"/>
      <c r="LU29" s="210"/>
      <c r="LV29" s="210"/>
      <c r="LW29" s="210"/>
      <c r="LX29" s="210"/>
      <c r="LY29" s="210"/>
      <c r="LZ29" s="210"/>
      <c r="MA29" s="210"/>
      <c r="MB29" s="210"/>
      <c r="MC29" s="210"/>
      <c r="MD29" s="210"/>
      <c r="ME29" s="210"/>
      <c r="MF29" s="210"/>
      <c r="MG29" s="210"/>
      <c r="MH29" s="210"/>
      <c r="MI29" s="210"/>
      <c r="MJ29" s="210"/>
      <c r="MK29" s="210"/>
      <c r="ML29" s="210"/>
      <c r="MM29" s="210"/>
      <c r="MN29" s="210"/>
      <c r="MO29" s="210"/>
      <c r="MP29" s="210"/>
      <c r="MQ29" s="210"/>
      <c r="MR29" s="210"/>
      <c r="MS29" s="210"/>
      <c r="MT29" s="210"/>
      <c r="MU29" s="210"/>
      <c r="MV29" s="210"/>
      <c r="MW29" s="210"/>
      <c r="MX29" s="210"/>
    </row>
    <row r="30" spans="1:410" ht="21.6" customHeight="1" thickBot="1">
      <c r="A30" s="619"/>
      <c r="B30" s="619"/>
      <c r="C30" s="620"/>
      <c r="D30" s="650"/>
      <c r="E30" s="620"/>
      <c r="F30" s="620"/>
      <c r="G30" s="620"/>
      <c r="H30" s="620"/>
      <c r="I30" s="620"/>
      <c r="J30" s="620"/>
      <c r="K30" s="620"/>
      <c r="L30" s="652"/>
      <c r="M30" s="260" t="s">
        <v>235</v>
      </c>
      <c r="N30" s="261" t="s">
        <v>236</v>
      </c>
      <c r="O30" s="261" t="s">
        <v>237</v>
      </c>
      <c r="P30" s="262" t="s">
        <v>238</v>
      </c>
      <c r="Q30" s="273" t="s">
        <v>249</v>
      </c>
      <c r="R30" s="274" t="s">
        <v>250</v>
      </c>
      <c r="S30" s="274" t="s">
        <v>251</v>
      </c>
      <c r="T30" s="274" t="s">
        <v>252</v>
      </c>
      <c r="U30" s="275" t="s">
        <v>253</v>
      </c>
      <c r="V30" s="220"/>
      <c r="W30" s="623"/>
      <c r="X30" s="670"/>
      <c r="Y30" s="620"/>
      <c r="Z30" s="650"/>
      <c r="AA30" s="674"/>
      <c r="AB30" s="675"/>
      <c r="AC30" s="675"/>
      <c r="AD30" s="675"/>
      <c r="AE30" s="675"/>
      <c r="AF30" s="675"/>
      <c r="AG30" s="676"/>
      <c r="AH30" s="652"/>
      <c r="AI30" s="260" t="s">
        <v>235</v>
      </c>
      <c r="AJ30" s="261" t="s">
        <v>236</v>
      </c>
      <c r="AK30" s="261" t="s">
        <v>237</v>
      </c>
      <c r="AL30" s="262" t="s">
        <v>238</v>
      </c>
      <c r="AM30" s="273" t="s">
        <v>249</v>
      </c>
      <c r="AN30" s="274" t="s">
        <v>250</v>
      </c>
      <c r="AO30" s="274" t="s">
        <v>251</v>
      </c>
      <c r="AP30" s="274" t="s">
        <v>252</v>
      </c>
      <c r="AQ30" s="275" t="s">
        <v>253</v>
      </c>
      <c r="AR30" s="220"/>
      <c r="AS30" s="220"/>
      <c r="AT30" s="220"/>
      <c r="BK30" s="217" t="s">
        <v>297</v>
      </c>
      <c r="BL30" s="289" t="str">
        <f>IF(改訂版ｺｱｼｰﾄ用!B29="","",改訂版ｺｱｼｰﾄ用!B29)</f>
        <v/>
      </c>
      <c r="BM30" s="289"/>
      <c r="BN30" s="289"/>
      <c r="BO30" s="289"/>
      <c r="BP30" s="290"/>
      <c r="BQ30" s="290"/>
      <c r="BR30" s="290"/>
      <c r="BS30" s="290">
        <f t="shared" ref="BS30" si="22">20+BS29</f>
        <v>238</v>
      </c>
      <c r="BT30" s="290"/>
      <c r="BU30" s="290"/>
      <c r="BV30" s="290"/>
      <c r="BW30" s="290"/>
      <c r="BX30" s="290"/>
      <c r="BY30" s="290"/>
      <c r="BZ30" s="290"/>
      <c r="CA30" s="290"/>
      <c r="CB30" s="290"/>
      <c r="CC30" s="290"/>
      <c r="CD30" s="290"/>
      <c r="CE30" s="290"/>
      <c r="CF30" s="290"/>
      <c r="CG30" s="290"/>
      <c r="CH30" s="290"/>
      <c r="CI30" s="291" t="s">
        <v>298</v>
      </c>
      <c r="CL30" s="210"/>
      <c r="CM30" s="210"/>
      <c r="CN30" s="210"/>
      <c r="CO30" s="210"/>
      <c r="CP30" s="210"/>
      <c r="CQ30" s="210"/>
      <c r="DG30" s="210"/>
      <c r="DH30" s="210"/>
      <c r="DI30" s="210"/>
      <c r="DJ30" s="210"/>
      <c r="DK30" s="210"/>
      <c r="DL30" s="210"/>
      <c r="DM30" s="210"/>
      <c r="DN30" s="210"/>
      <c r="DO30" s="210"/>
      <c r="DP30" s="210"/>
      <c r="DQ30" s="210"/>
      <c r="DR30" s="210"/>
      <c r="DS30" s="210"/>
      <c r="DT30" s="210"/>
      <c r="DU30" s="210"/>
      <c r="DV30" s="210"/>
      <c r="DW30" s="210"/>
      <c r="DX30" s="210"/>
      <c r="DY30" s="210"/>
      <c r="DZ30" s="210"/>
      <c r="EA30" s="210"/>
      <c r="EB30" s="210"/>
      <c r="EC30" s="210"/>
      <c r="ED30" s="210"/>
      <c r="EE30" s="210"/>
      <c r="EF30" s="210"/>
      <c r="EG30" s="210"/>
      <c r="EH30" s="210"/>
      <c r="EI30" s="210"/>
      <c r="EJ30" s="210"/>
      <c r="EK30" s="210"/>
      <c r="EL30" s="210"/>
      <c r="EM30" s="210"/>
      <c r="EN30" s="210"/>
      <c r="EO30" s="210"/>
      <c r="EP30" s="210"/>
      <c r="EQ30" s="210"/>
      <c r="ER30" s="210"/>
      <c r="ES30" s="210"/>
      <c r="ET30" s="210"/>
      <c r="EU30" s="210"/>
      <c r="EV30" s="210"/>
      <c r="EW30" s="210"/>
      <c r="EX30" s="210"/>
      <c r="EY30" s="210"/>
      <c r="EZ30" s="210"/>
      <c r="FA30" s="210"/>
      <c r="FB30" s="210"/>
      <c r="FC30" s="210"/>
      <c r="FD30" s="210"/>
      <c r="FE30" s="210"/>
      <c r="FF30" s="210"/>
      <c r="FG30" s="210"/>
      <c r="FH30" s="210"/>
      <c r="FI30" s="210"/>
      <c r="FJ30" s="210"/>
      <c r="FK30" s="210"/>
      <c r="FL30" s="210"/>
      <c r="FM30" s="210"/>
      <c r="FN30" s="210"/>
      <c r="FO30" s="210"/>
      <c r="FP30" s="210"/>
      <c r="FQ30" s="210"/>
      <c r="FR30" s="210"/>
      <c r="FS30" s="210"/>
      <c r="FT30" s="210"/>
      <c r="FU30" s="210"/>
      <c r="FV30" s="210"/>
      <c r="FW30" s="210"/>
      <c r="FX30" s="210"/>
      <c r="FY30" s="210"/>
      <c r="FZ30" s="210"/>
      <c r="GA30" s="210"/>
      <c r="GB30" s="210"/>
      <c r="GC30" s="210"/>
      <c r="GD30" s="210"/>
      <c r="GE30" s="210"/>
      <c r="GF30" s="210"/>
      <c r="GG30" s="210"/>
      <c r="GH30" s="210"/>
      <c r="GI30" s="210"/>
      <c r="GJ30" s="210"/>
      <c r="GK30" s="210"/>
      <c r="GL30" s="210"/>
      <c r="GM30" s="210"/>
      <c r="GN30" s="210"/>
      <c r="GO30" s="210"/>
      <c r="GP30" s="210"/>
      <c r="GQ30" s="210"/>
      <c r="GR30" s="210"/>
      <c r="GS30" s="210"/>
      <c r="GT30" s="210"/>
      <c r="GU30" s="210"/>
      <c r="GV30" s="210"/>
      <c r="GW30" s="210"/>
      <c r="GX30" s="210"/>
      <c r="GY30" s="210"/>
      <c r="GZ30" s="210"/>
      <c r="HA30" s="210"/>
      <c r="HB30" s="210"/>
      <c r="HC30" s="210"/>
      <c r="HD30" s="210"/>
      <c r="HE30" s="210"/>
      <c r="HF30" s="210"/>
      <c r="HG30" s="210"/>
      <c r="HH30" s="210"/>
      <c r="HI30" s="210"/>
      <c r="HJ30" s="210"/>
      <c r="HK30" s="210"/>
      <c r="HL30" s="210"/>
      <c r="HM30" s="210"/>
      <c r="HN30" s="210"/>
      <c r="HO30" s="210"/>
      <c r="HP30" s="210"/>
      <c r="HQ30" s="210"/>
      <c r="HR30" s="210"/>
      <c r="HS30" s="210"/>
      <c r="HT30" s="210"/>
      <c r="HU30" s="210"/>
      <c r="HV30" s="210"/>
      <c r="HW30" s="210"/>
      <c r="HX30" s="210"/>
      <c r="HY30" s="210"/>
      <c r="HZ30" s="210"/>
      <c r="IA30" s="210"/>
      <c r="IB30" s="210"/>
      <c r="IC30" s="210"/>
      <c r="ID30" s="210"/>
      <c r="IE30" s="210"/>
      <c r="IF30" s="210"/>
      <c r="IG30" s="210"/>
      <c r="IH30" s="210"/>
      <c r="II30" s="210"/>
      <c r="IJ30" s="210"/>
      <c r="IK30" s="210"/>
      <c r="IL30" s="210"/>
      <c r="IM30" s="210"/>
      <c r="IN30" s="210"/>
      <c r="IO30" s="210"/>
      <c r="IP30" s="210"/>
      <c r="IQ30" s="210"/>
      <c r="IR30" s="210"/>
      <c r="IS30" s="210"/>
      <c r="IT30" s="210"/>
      <c r="IU30" s="210"/>
      <c r="IV30" s="210"/>
      <c r="IW30" s="210"/>
      <c r="IX30" s="210"/>
      <c r="IY30" s="210"/>
      <c r="IZ30" s="210"/>
      <c r="JA30" s="210"/>
      <c r="JB30" s="210"/>
      <c r="JC30" s="210"/>
      <c r="JD30" s="210"/>
      <c r="JE30" s="210"/>
      <c r="JF30" s="210"/>
      <c r="JG30" s="210"/>
      <c r="JH30" s="210"/>
      <c r="JI30" s="210"/>
      <c r="JJ30" s="210"/>
      <c r="JK30" s="210"/>
      <c r="JL30" s="210"/>
      <c r="JM30" s="210"/>
      <c r="JN30" s="210"/>
      <c r="JO30" s="210"/>
      <c r="JP30" s="210"/>
      <c r="JQ30" s="210"/>
      <c r="JR30" s="210"/>
      <c r="JS30" s="210"/>
      <c r="JT30" s="210"/>
      <c r="JU30" s="210"/>
      <c r="JV30" s="210"/>
      <c r="JW30" s="210"/>
      <c r="JX30" s="210"/>
      <c r="JY30" s="210"/>
      <c r="JZ30" s="210"/>
      <c r="KA30" s="210"/>
      <c r="KB30" s="210"/>
      <c r="KC30" s="210"/>
      <c r="KD30" s="210"/>
      <c r="KE30" s="210"/>
      <c r="KF30" s="210"/>
      <c r="KG30" s="210"/>
      <c r="KH30" s="210"/>
      <c r="KI30" s="210"/>
      <c r="KJ30" s="210"/>
      <c r="KK30" s="210"/>
      <c r="KL30" s="210"/>
      <c r="KM30" s="210"/>
      <c r="KN30" s="210"/>
      <c r="KO30" s="210"/>
      <c r="KP30" s="210"/>
      <c r="KQ30" s="210"/>
      <c r="KR30" s="210"/>
      <c r="KS30" s="210"/>
      <c r="KT30" s="210"/>
      <c r="KU30" s="210"/>
      <c r="KV30" s="210"/>
      <c r="KW30" s="210"/>
      <c r="KX30" s="210"/>
      <c r="KY30" s="210"/>
      <c r="KZ30" s="210"/>
      <c r="LA30" s="210"/>
      <c r="LB30" s="210"/>
      <c r="LC30" s="210"/>
      <c r="LD30" s="210"/>
      <c r="LE30" s="210"/>
      <c r="LF30" s="210"/>
      <c r="LG30" s="210"/>
      <c r="LH30" s="210"/>
      <c r="LI30" s="210"/>
      <c r="LJ30" s="210"/>
      <c r="LK30" s="210"/>
      <c r="LL30" s="210"/>
      <c r="LM30" s="210"/>
      <c r="LN30" s="210"/>
      <c r="LO30" s="210"/>
      <c r="LP30" s="210"/>
      <c r="LQ30" s="210"/>
      <c r="LR30" s="210"/>
      <c r="LS30" s="210"/>
      <c r="LT30" s="210"/>
      <c r="LU30" s="210"/>
      <c r="LV30" s="210"/>
      <c r="LW30" s="210"/>
      <c r="LX30" s="210"/>
      <c r="LY30" s="210"/>
      <c r="LZ30" s="210"/>
      <c r="MA30" s="210"/>
      <c r="MB30" s="210"/>
      <c r="MC30" s="210"/>
      <c r="MD30" s="210"/>
      <c r="ME30" s="210"/>
      <c r="MF30" s="210"/>
      <c r="MG30" s="210"/>
      <c r="MH30" s="210"/>
      <c r="MI30" s="210"/>
      <c r="MJ30" s="210"/>
      <c r="MK30" s="210"/>
      <c r="ML30" s="210"/>
      <c r="MM30" s="210"/>
      <c r="MN30" s="210"/>
      <c r="MO30" s="210"/>
      <c r="MP30" s="210"/>
      <c r="MQ30" s="210"/>
      <c r="MR30" s="210"/>
      <c r="MS30" s="210"/>
      <c r="MT30" s="210"/>
      <c r="MU30" s="210"/>
      <c r="MV30" s="210"/>
      <c r="MW30" s="210"/>
      <c r="MX30" s="210"/>
    </row>
    <row r="31" spans="1:410" ht="21.6" customHeight="1">
      <c r="A31" s="299">
        <v>1</v>
      </c>
      <c r="B31" s="276" t="str">
        <f>B7</f>
        <v/>
      </c>
      <c r="C31" s="276" t="str">
        <f>C7</f>
        <v/>
      </c>
      <c r="D31" s="276" t="str">
        <f>D7</f>
        <v/>
      </c>
      <c r="E31" s="638" t="str">
        <f>E7</f>
        <v/>
      </c>
      <c r="F31" s="639"/>
      <c r="G31" s="639"/>
      <c r="H31" s="639"/>
      <c r="I31" s="639"/>
      <c r="J31" s="639"/>
      <c r="K31" s="640"/>
      <c r="L31" s="268">
        <v>4</v>
      </c>
      <c r="M31" s="299"/>
      <c r="N31" s="258"/>
      <c r="O31" s="258"/>
      <c r="P31" s="259"/>
      <c r="Q31" s="299"/>
      <c r="R31" s="258"/>
      <c r="S31" s="258"/>
      <c r="T31" s="258"/>
      <c r="U31" s="259"/>
      <c r="V31" s="220"/>
      <c r="W31" s="256">
        <v>1</v>
      </c>
      <c r="X31" s="276" t="str">
        <f>B31</f>
        <v/>
      </c>
      <c r="Y31" s="276" t="str">
        <f t="shared" ref="Y31:Y45" si="23">C31</f>
        <v/>
      </c>
      <c r="Z31" s="276" t="str">
        <f t="shared" ref="Z31:Z45" si="24">D31</f>
        <v/>
      </c>
      <c r="AA31" s="628" t="str">
        <f>E31</f>
        <v/>
      </c>
      <c r="AB31" s="667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1" s="667" t="e">
        <f>IF(#REF!=#REF!,CJ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1" s="667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1" s="667" t="e">
        <f>IF(#REF!=#REF!,CK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1" s="667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1" s="667" t="e">
        <f>IF(#REF!=#REF!,CL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1" s="277">
        <v>4</v>
      </c>
      <c r="AI31" s="256"/>
      <c r="AJ31" s="257"/>
      <c r="AK31" s="257"/>
      <c r="AL31" s="272"/>
      <c r="AM31" s="271"/>
      <c r="AN31" s="257"/>
      <c r="AO31" s="257"/>
      <c r="AP31" s="257"/>
      <c r="AQ31" s="272"/>
      <c r="AR31" s="220"/>
      <c r="AS31" s="220"/>
      <c r="AT31" s="220"/>
      <c r="BK31" s="217" t="s">
        <v>299</v>
      </c>
      <c r="BL31" s="289" t="str">
        <f>IF(改訂版ｺｱｼｰﾄ用!B30="","",改訂版ｺｱｼｰﾄ用!B30)</f>
        <v/>
      </c>
      <c r="BM31" s="289"/>
      <c r="BN31" s="289"/>
      <c r="BO31" s="289"/>
      <c r="BP31" s="290"/>
      <c r="BQ31" s="290"/>
      <c r="BR31" s="290"/>
      <c r="BS31" s="290">
        <f t="shared" ref="BS31" si="25">1+BS30</f>
        <v>239</v>
      </c>
      <c r="BT31" s="290"/>
      <c r="BU31" s="290"/>
      <c r="BV31" s="290"/>
      <c r="BW31" s="290"/>
      <c r="BX31" s="290"/>
      <c r="BY31" s="290"/>
      <c r="BZ31" s="290"/>
      <c r="CA31" s="290"/>
      <c r="CB31" s="290"/>
      <c r="CC31" s="290"/>
      <c r="CD31" s="290"/>
      <c r="CE31" s="290"/>
      <c r="CF31" s="290"/>
      <c r="CG31" s="290"/>
      <c r="CH31" s="290"/>
      <c r="CI31" s="291" t="s">
        <v>300</v>
      </c>
      <c r="CL31" s="210"/>
      <c r="CM31" s="210"/>
      <c r="CN31" s="210"/>
      <c r="CO31" s="210"/>
      <c r="CP31" s="210"/>
      <c r="CQ31" s="210"/>
      <c r="CR31" s="210"/>
      <c r="CS31" s="210"/>
      <c r="CT31" s="210"/>
      <c r="CU31" s="210"/>
      <c r="CV31" s="210"/>
      <c r="CW31" s="210"/>
      <c r="CX31" s="210"/>
      <c r="CY31" s="210"/>
      <c r="CZ31" s="210"/>
      <c r="DA31" s="210"/>
      <c r="DB31" s="210"/>
      <c r="DC31" s="210"/>
      <c r="DD31" s="210"/>
      <c r="DE31" s="210"/>
      <c r="DF31" s="210"/>
      <c r="DG31" s="210"/>
      <c r="DH31" s="210"/>
      <c r="DI31" s="210"/>
      <c r="DJ31" s="210"/>
      <c r="DK31" s="210"/>
      <c r="DL31" s="210"/>
      <c r="DM31" s="210"/>
      <c r="DN31" s="210"/>
      <c r="DO31" s="210"/>
      <c r="DP31" s="210"/>
      <c r="DQ31" s="210"/>
      <c r="DR31" s="210"/>
      <c r="DS31" s="210"/>
      <c r="DT31" s="210"/>
      <c r="DU31" s="210"/>
      <c r="DV31" s="210"/>
      <c r="DW31" s="210"/>
      <c r="DX31" s="210"/>
      <c r="DY31" s="210"/>
      <c r="DZ31" s="210"/>
      <c r="EA31" s="210"/>
      <c r="EB31" s="210"/>
      <c r="EC31" s="210"/>
      <c r="ED31" s="210"/>
      <c r="EE31" s="210"/>
      <c r="EF31" s="210"/>
      <c r="EG31" s="210"/>
      <c r="EH31" s="210"/>
      <c r="EI31" s="210"/>
      <c r="EJ31" s="210"/>
      <c r="EK31" s="210"/>
      <c r="EL31" s="210"/>
      <c r="EM31" s="210"/>
      <c r="EN31" s="210"/>
      <c r="EO31" s="210"/>
      <c r="EP31" s="210"/>
      <c r="EQ31" s="210"/>
      <c r="ER31" s="210"/>
      <c r="ES31" s="210"/>
      <c r="ET31" s="210"/>
      <c r="EU31" s="210"/>
      <c r="EV31" s="210"/>
      <c r="EW31" s="210"/>
      <c r="EX31" s="210"/>
      <c r="EY31" s="210"/>
      <c r="EZ31" s="210"/>
      <c r="FA31" s="210"/>
      <c r="FB31" s="210"/>
      <c r="FC31" s="210"/>
      <c r="FD31" s="210"/>
      <c r="FE31" s="210"/>
      <c r="FF31" s="210"/>
      <c r="FG31" s="210"/>
      <c r="FH31" s="210"/>
      <c r="FI31" s="210"/>
      <c r="FJ31" s="210"/>
      <c r="FK31" s="210"/>
      <c r="FL31" s="210"/>
      <c r="FM31" s="210"/>
      <c r="FN31" s="210"/>
      <c r="FO31" s="210"/>
      <c r="FP31" s="210"/>
      <c r="FQ31" s="210"/>
      <c r="FR31" s="210"/>
      <c r="FS31" s="210"/>
      <c r="FT31" s="210"/>
      <c r="FU31" s="210"/>
      <c r="FV31" s="210"/>
      <c r="FW31" s="210"/>
      <c r="FX31" s="210"/>
      <c r="FY31" s="210"/>
      <c r="FZ31" s="210"/>
      <c r="GA31" s="210"/>
      <c r="GB31" s="210"/>
      <c r="GC31" s="210"/>
      <c r="GD31" s="210"/>
      <c r="GE31" s="210"/>
      <c r="GF31" s="210"/>
      <c r="GG31" s="210"/>
      <c r="GH31" s="210"/>
      <c r="GI31" s="210"/>
      <c r="GJ31" s="210"/>
      <c r="GK31" s="210"/>
      <c r="GL31" s="210"/>
      <c r="GM31" s="210"/>
      <c r="GN31" s="210"/>
      <c r="GO31" s="210"/>
      <c r="GP31" s="210"/>
      <c r="GQ31" s="210"/>
      <c r="GR31" s="210"/>
      <c r="GS31" s="210"/>
      <c r="GT31" s="210"/>
      <c r="GU31" s="210"/>
      <c r="GV31" s="210"/>
      <c r="GW31" s="210"/>
      <c r="GX31" s="210"/>
      <c r="GY31" s="210"/>
      <c r="GZ31" s="210"/>
      <c r="HA31" s="210"/>
      <c r="HB31" s="210"/>
      <c r="HC31" s="210"/>
      <c r="HD31" s="210"/>
      <c r="HE31" s="210"/>
      <c r="HF31" s="210"/>
      <c r="HG31" s="210"/>
      <c r="HH31" s="210"/>
      <c r="HI31" s="210"/>
      <c r="HJ31" s="210"/>
      <c r="HK31" s="210"/>
      <c r="HL31" s="210"/>
      <c r="HM31" s="210"/>
      <c r="HN31" s="210"/>
      <c r="HO31" s="210"/>
      <c r="HP31" s="210"/>
      <c r="HQ31" s="210"/>
      <c r="HR31" s="210"/>
      <c r="HS31" s="210"/>
      <c r="HT31" s="210"/>
      <c r="HU31" s="210"/>
      <c r="HV31" s="210"/>
      <c r="HW31" s="210"/>
      <c r="HX31" s="210"/>
      <c r="HY31" s="210"/>
      <c r="HZ31" s="210"/>
      <c r="IA31" s="210"/>
      <c r="IB31" s="210"/>
      <c r="IC31" s="210"/>
      <c r="ID31" s="210"/>
      <c r="IE31" s="210"/>
      <c r="IF31" s="210"/>
      <c r="IG31" s="210"/>
      <c r="IH31" s="210"/>
      <c r="II31" s="210"/>
      <c r="IJ31" s="210"/>
      <c r="IK31" s="210"/>
      <c r="IL31" s="210"/>
      <c r="IM31" s="210"/>
      <c r="IN31" s="210"/>
      <c r="IO31" s="210"/>
      <c r="IP31" s="210"/>
      <c r="IQ31" s="210"/>
      <c r="IR31" s="210"/>
      <c r="IS31" s="210"/>
      <c r="IT31" s="210"/>
      <c r="IU31" s="210"/>
      <c r="IV31" s="210"/>
      <c r="IW31" s="210"/>
      <c r="IX31" s="210"/>
      <c r="IY31" s="210"/>
      <c r="IZ31" s="210"/>
      <c r="JA31" s="210"/>
      <c r="JB31" s="210"/>
      <c r="JC31" s="210"/>
      <c r="JD31" s="210"/>
      <c r="JE31" s="210"/>
      <c r="JF31" s="210"/>
      <c r="JG31" s="210"/>
      <c r="JH31" s="210"/>
      <c r="JI31" s="210"/>
      <c r="JJ31" s="210"/>
      <c r="JK31" s="210"/>
      <c r="JL31" s="210"/>
      <c r="JM31" s="210"/>
      <c r="JN31" s="210"/>
      <c r="JO31" s="210"/>
      <c r="JP31" s="210"/>
      <c r="JQ31" s="210"/>
      <c r="JR31" s="210"/>
      <c r="JS31" s="210"/>
      <c r="JT31" s="210"/>
      <c r="JU31" s="210"/>
      <c r="JV31" s="210"/>
      <c r="JW31" s="210"/>
      <c r="JX31" s="210"/>
      <c r="JY31" s="210"/>
      <c r="JZ31" s="210"/>
      <c r="KA31" s="210"/>
      <c r="KB31" s="210"/>
      <c r="KC31" s="210"/>
      <c r="KD31" s="210"/>
      <c r="KE31" s="210"/>
      <c r="KF31" s="210"/>
      <c r="KG31" s="210"/>
      <c r="KH31" s="210"/>
      <c r="KI31" s="210"/>
      <c r="KJ31" s="210"/>
      <c r="KK31" s="210"/>
      <c r="KL31" s="210"/>
      <c r="KM31" s="210"/>
      <c r="KN31" s="210"/>
      <c r="KO31" s="210"/>
      <c r="KP31" s="210"/>
      <c r="KQ31" s="210"/>
      <c r="KR31" s="210"/>
      <c r="KS31" s="210"/>
      <c r="KT31" s="210"/>
      <c r="KU31" s="210"/>
      <c r="KV31" s="210"/>
      <c r="KW31" s="210"/>
      <c r="KX31" s="210"/>
      <c r="KY31" s="210"/>
      <c r="KZ31" s="210"/>
      <c r="LA31" s="210"/>
      <c r="LB31" s="210"/>
      <c r="LC31" s="210"/>
      <c r="LD31" s="210"/>
      <c r="LE31" s="210"/>
      <c r="LF31" s="210"/>
      <c r="LG31" s="210"/>
      <c r="LH31" s="210"/>
      <c r="LI31" s="210"/>
      <c r="LJ31" s="210"/>
      <c r="LK31" s="210"/>
      <c r="LL31" s="210"/>
      <c r="LM31" s="210"/>
      <c r="LN31" s="210"/>
      <c r="LO31" s="210"/>
      <c r="LP31" s="210"/>
      <c r="LQ31" s="210"/>
      <c r="LR31" s="210"/>
      <c r="LS31" s="210"/>
      <c r="LT31" s="210"/>
      <c r="LU31" s="210"/>
      <c r="LV31" s="210"/>
      <c r="LW31" s="210"/>
      <c r="LX31" s="210"/>
      <c r="LY31" s="210"/>
      <c r="LZ31" s="210"/>
      <c r="MA31" s="210"/>
      <c r="MB31" s="210"/>
      <c r="MC31" s="210"/>
      <c r="MD31" s="210"/>
      <c r="ME31" s="210"/>
      <c r="MF31" s="210"/>
      <c r="MG31" s="210"/>
      <c r="MH31" s="210"/>
      <c r="MI31" s="210"/>
      <c r="MJ31" s="210"/>
      <c r="MK31" s="210"/>
      <c r="ML31" s="210"/>
      <c r="MM31" s="210"/>
      <c r="MN31" s="210"/>
      <c r="MO31" s="210"/>
      <c r="MP31" s="210"/>
      <c r="MQ31" s="210"/>
      <c r="MR31" s="210"/>
      <c r="MS31" s="210"/>
      <c r="MT31" s="210"/>
      <c r="MU31" s="210"/>
      <c r="MV31" s="210"/>
      <c r="MW31" s="210"/>
      <c r="MX31" s="210"/>
    </row>
    <row r="32" spans="1:410" ht="21.6" customHeight="1">
      <c r="A32" s="256">
        <v>2</v>
      </c>
      <c r="B32" s="276" t="str">
        <f t="shared" ref="B32:E32" si="26">B8</f>
        <v/>
      </c>
      <c r="C32" s="276" t="str">
        <f t="shared" si="26"/>
        <v/>
      </c>
      <c r="D32" s="276" t="str">
        <f t="shared" si="26"/>
        <v/>
      </c>
      <c r="E32" s="628" t="str">
        <f t="shared" si="26"/>
        <v/>
      </c>
      <c r="F32" s="629"/>
      <c r="G32" s="629"/>
      <c r="H32" s="629"/>
      <c r="I32" s="629"/>
      <c r="J32" s="629"/>
      <c r="K32" s="630"/>
      <c r="L32" s="272">
        <v>5</v>
      </c>
      <c r="M32" s="256"/>
      <c r="N32" s="257"/>
      <c r="O32" s="257"/>
      <c r="P32" s="272"/>
      <c r="Q32" s="271"/>
      <c r="R32" s="257"/>
      <c r="S32" s="257"/>
      <c r="T32" s="257"/>
      <c r="U32" s="272"/>
      <c r="V32" s="220"/>
      <c r="W32" s="256">
        <v>2</v>
      </c>
      <c r="X32" s="276" t="str">
        <f t="shared" ref="X32:X45" si="27">B32</f>
        <v/>
      </c>
      <c r="Y32" s="276" t="str">
        <f t="shared" si="23"/>
        <v/>
      </c>
      <c r="Z32" s="276" t="str">
        <f t="shared" si="24"/>
        <v/>
      </c>
      <c r="AA32" s="628" t="str">
        <f t="shared" ref="AA32:AA45" si="28">E32</f>
        <v/>
      </c>
      <c r="AB32" s="667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2" s="667" t="e">
        <f>IF(#REF!=#REF!,CJ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2" s="667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2" s="667" t="e">
        <f>IF(#REF!=#REF!,CK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2" s="667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2" s="667" t="e">
        <f>IF(#REF!=#REF!,CL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2" s="272">
        <v>5</v>
      </c>
      <c r="AI32" s="256"/>
      <c r="AJ32" s="257"/>
      <c r="AK32" s="257"/>
      <c r="AL32" s="272"/>
      <c r="AM32" s="271"/>
      <c r="AN32" s="257"/>
      <c r="AO32" s="257"/>
      <c r="AP32" s="257"/>
      <c r="AQ32" s="272"/>
      <c r="AR32" s="220"/>
      <c r="AS32" s="220"/>
      <c r="AT32" s="220"/>
      <c r="BK32" s="217" t="s">
        <v>301</v>
      </c>
      <c r="BL32" s="289" t="str">
        <f>IF(改訂版ｺｱｼｰﾄ用!B31="","",改訂版ｺｱｼｰﾄ用!B31)</f>
        <v/>
      </c>
      <c r="BM32" s="289"/>
      <c r="BN32" s="289"/>
      <c r="BO32" s="289"/>
      <c r="BP32" s="290"/>
      <c r="BQ32" s="290"/>
      <c r="BR32" s="290"/>
      <c r="BS32" s="290">
        <f t="shared" ref="BS32" si="29">20+BS31</f>
        <v>259</v>
      </c>
      <c r="BT32" s="290"/>
      <c r="BU32" s="290"/>
      <c r="BV32" s="290"/>
      <c r="BW32" s="290"/>
      <c r="BX32" s="290"/>
      <c r="BY32" s="290"/>
      <c r="BZ32" s="290"/>
      <c r="CA32" s="290"/>
      <c r="CB32" s="290"/>
      <c r="CC32" s="290"/>
      <c r="CD32" s="290"/>
      <c r="CE32" s="290"/>
      <c r="CF32" s="290"/>
      <c r="CG32" s="290"/>
      <c r="CH32" s="290"/>
      <c r="CI32" s="291" t="s">
        <v>302</v>
      </c>
      <c r="CL32" s="210"/>
      <c r="CM32" s="210"/>
      <c r="CN32" s="210"/>
      <c r="CO32" s="210"/>
      <c r="CP32" s="210"/>
      <c r="CQ32" s="210"/>
      <c r="CR32" s="210"/>
      <c r="CS32" s="210"/>
      <c r="CT32" s="210"/>
      <c r="CU32" s="210"/>
      <c r="CV32" s="210"/>
      <c r="CW32" s="210"/>
      <c r="CX32" s="210"/>
      <c r="CY32" s="210"/>
      <c r="CZ32" s="210"/>
      <c r="DA32" s="210"/>
      <c r="DB32" s="210"/>
      <c r="DC32" s="210"/>
      <c r="DD32" s="210"/>
      <c r="DE32" s="210"/>
      <c r="DF32" s="210"/>
      <c r="DG32" s="210"/>
      <c r="DH32" s="210"/>
      <c r="DI32" s="210"/>
      <c r="DJ32" s="210"/>
      <c r="DK32" s="210"/>
      <c r="DL32" s="210"/>
      <c r="DM32" s="210"/>
      <c r="DN32" s="210"/>
      <c r="DO32" s="210"/>
      <c r="DP32" s="210"/>
      <c r="DQ32" s="210"/>
      <c r="DR32" s="210"/>
      <c r="DS32" s="210"/>
      <c r="DT32" s="210"/>
      <c r="DU32" s="210"/>
      <c r="DV32" s="210"/>
      <c r="DW32" s="210"/>
      <c r="DX32" s="210"/>
      <c r="DY32" s="210"/>
      <c r="DZ32" s="210"/>
      <c r="EA32" s="210"/>
      <c r="EB32" s="210"/>
      <c r="EC32" s="210"/>
      <c r="ED32" s="210"/>
      <c r="EE32" s="210"/>
      <c r="EF32" s="210"/>
      <c r="EG32" s="210"/>
      <c r="EH32" s="210"/>
      <c r="EI32" s="210"/>
      <c r="EJ32" s="210"/>
      <c r="EK32" s="210"/>
      <c r="EL32" s="210"/>
      <c r="EM32" s="210"/>
      <c r="EN32" s="210"/>
      <c r="EO32" s="210"/>
      <c r="EP32" s="210"/>
      <c r="EQ32" s="210"/>
      <c r="ER32" s="210"/>
      <c r="ES32" s="210"/>
      <c r="ET32" s="210"/>
      <c r="EU32" s="210"/>
      <c r="EV32" s="210"/>
      <c r="EW32" s="210"/>
      <c r="EX32" s="210"/>
      <c r="EY32" s="210"/>
      <c r="EZ32" s="210"/>
      <c r="FA32" s="210"/>
      <c r="FB32" s="210"/>
      <c r="FC32" s="210"/>
      <c r="FD32" s="210"/>
      <c r="FE32" s="210"/>
      <c r="FF32" s="210"/>
      <c r="FG32" s="210"/>
      <c r="FH32" s="210"/>
      <c r="FI32" s="210"/>
      <c r="FJ32" s="210"/>
      <c r="FK32" s="210"/>
      <c r="FL32" s="210"/>
      <c r="FM32" s="210"/>
      <c r="FN32" s="210"/>
      <c r="FO32" s="210"/>
      <c r="FP32" s="210"/>
      <c r="FQ32" s="210"/>
      <c r="FR32" s="210"/>
      <c r="FS32" s="210"/>
      <c r="FT32" s="210"/>
      <c r="FU32" s="210"/>
      <c r="FV32" s="210"/>
      <c r="FW32" s="210"/>
      <c r="FX32" s="210"/>
      <c r="FY32" s="210"/>
      <c r="FZ32" s="210"/>
      <c r="GA32" s="210"/>
      <c r="GB32" s="210"/>
      <c r="GC32" s="210"/>
      <c r="GD32" s="210"/>
      <c r="GE32" s="210"/>
      <c r="GF32" s="210"/>
      <c r="GG32" s="210"/>
      <c r="GH32" s="210"/>
      <c r="GI32" s="210"/>
      <c r="GJ32" s="210"/>
      <c r="GK32" s="210"/>
      <c r="GL32" s="210"/>
      <c r="GM32" s="210"/>
      <c r="GN32" s="210"/>
      <c r="GO32" s="210"/>
      <c r="GP32" s="210"/>
      <c r="GQ32" s="210"/>
      <c r="GR32" s="210"/>
      <c r="GS32" s="210"/>
      <c r="GT32" s="210"/>
      <c r="GU32" s="210"/>
      <c r="GV32" s="210"/>
      <c r="GW32" s="210"/>
      <c r="GX32" s="210"/>
      <c r="GY32" s="210"/>
      <c r="GZ32" s="210"/>
      <c r="HA32" s="210"/>
      <c r="HB32" s="210"/>
      <c r="HC32" s="210"/>
      <c r="HD32" s="210"/>
      <c r="HE32" s="210"/>
      <c r="HF32" s="210"/>
      <c r="HG32" s="210"/>
      <c r="HH32" s="210"/>
      <c r="HI32" s="210"/>
      <c r="HJ32" s="210"/>
      <c r="HK32" s="210"/>
      <c r="HL32" s="210"/>
      <c r="HM32" s="210"/>
      <c r="HN32" s="210"/>
      <c r="HO32" s="210"/>
      <c r="HP32" s="210"/>
      <c r="HQ32" s="210"/>
      <c r="HR32" s="210"/>
      <c r="HS32" s="210"/>
      <c r="HT32" s="210"/>
      <c r="HU32" s="210"/>
      <c r="HV32" s="210"/>
      <c r="HW32" s="210"/>
      <c r="HX32" s="210"/>
      <c r="HY32" s="210"/>
      <c r="HZ32" s="210"/>
      <c r="IA32" s="210"/>
      <c r="IB32" s="210"/>
      <c r="IC32" s="210"/>
      <c r="ID32" s="210"/>
      <c r="IE32" s="210"/>
      <c r="IF32" s="210"/>
      <c r="IG32" s="210"/>
      <c r="IH32" s="210"/>
      <c r="II32" s="210"/>
      <c r="IJ32" s="210"/>
      <c r="IK32" s="210"/>
      <c r="IL32" s="210"/>
      <c r="IM32" s="210"/>
      <c r="IN32" s="210"/>
      <c r="IO32" s="210"/>
      <c r="IP32" s="210"/>
      <c r="IQ32" s="210"/>
      <c r="IR32" s="210"/>
      <c r="IS32" s="210"/>
      <c r="IT32" s="210"/>
      <c r="IU32" s="210"/>
      <c r="IV32" s="210"/>
      <c r="IW32" s="210"/>
      <c r="IX32" s="210"/>
      <c r="IY32" s="210"/>
      <c r="IZ32" s="210"/>
      <c r="JA32" s="210"/>
      <c r="JB32" s="210"/>
      <c r="JC32" s="210"/>
      <c r="JD32" s="210"/>
      <c r="JE32" s="210"/>
      <c r="JF32" s="210"/>
      <c r="JG32" s="210"/>
      <c r="JH32" s="210"/>
      <c r="JI32" s="210"/>
      <c r="JJ32" s="210"/>
      <c r="JK32" s="210"/>
      <c r="JL32" s="210"/>
      <c r="JM32" s="210"/>
      <c r="JN32" s="210"/>
      <c r="JO32" s="210"/>
      <c r="JP32" s="210"/>
      <c r="JQ32" s="210"/>
      <c r="JR32" s="210"/>
      <c r="JS32" s="210"/>
      <c r="JT32" s="210"/>
      <c r="JU32" s="210"/>
      <c r="JV32" s="210"/>
      <c r="JW32" s="210"/>
      <c r="JX32" s="210"/>
      <c r="JY32" s="210"/>
      <c r="JZ32" s="210"/>
      <c r="KA32" s="210"/>
      <c r="KB32" s="210"/>
      <c r="KC32" s="210"/>
      <c r="KD32" s="210"/>
      <c r="KE32" s="210"/>
      <c r="KF32" s="210"/>
      <c r="KG32" s="210"/>
      <c r="KH32" s="210"/>
      <c r="KI32" s="210"/>
      <c r="KJ32" s="210"/>
      <c r="KK32" s="210"/>
      <c r="KL32" s="210"/>
      <c r="KM32" s="210"/>
      <c r="KN32" s="210"/>
      <c r="KO32" s="210"/>
      <c r="KP32" s="210"/>
      <c r="KQ32" s="210"/>
      <c r="KR32" s="210"/>
      <c r="KS32" s="210"/>
      <c r="KT32" s="210"/>
      <c r="KU32" s="210"/>
      <c r="KV32" s="210"/>
      <c r="KW32" s="210"/>
      <c r="KX32" s="210"/>
      <c r="KY32" s="210"/>
      <c r="KZ32" s="210"/>
      <c r="LA32" s="210"/>
      <c r="LB32" s="210"/>
      <c r="LC32" s="210"/>
      <c r="LD32" s="210"/>
      <c r="LE32" s="210"/>
      <c r="LF32" s="210"/>
      <c r="LG32" s="210"/>
      <c r="LH32" s="210"/>
      <c r="LI32" s="210"/>
      <c r="LJ32" s="210"/>
      <c r="LK32" s="210"/>
      <c r="LL32" s="210"/>
      <c r="LM32" s="210"/>
      <c r="LN32" s="210"/>
      <c r="LO32" s="210"/>
      <c r="LP32" s="210"/>
      <c r="LQ32" s="210"/>
      <c r="LR32" s="210"/>
      <c r="LS32" s="210"/>
      <c r="LT32" s="210"/>
      <c r="LU32" s="210"/>
      <c r="LV32" s="210"/>
      <c r="LW32" s="210"/>
      <c r="LX32" s="210"/>
      <c r="LY32" s="210"/>
      <c r="LZ32" s="210"/>
      <c r="MA32" s="210"/>
      <c r="MB32" s="210"/>
      <c r="MC32" s="210"/>
      <c r="MD32" s="210"/>
      <c r="ME32" s="210"/>
      <c r="MF32" s="210"/>
      <c r="MG32" s="210"/>
      <c r="MH32" s="210"/>
      <c r="MI32" s="210"/>
      <c r="MJ32" s="210"/>
      <c r="MK32" s="210"/>
      <c r="ML32" s="210"/>
      <c r="MM32" s="210"/>
      <c r="MN32" s="210"/>
      <c r="MO32" s="210"/>
      <c r="MP32" s="210"/>
      <c r="MQ32" s="210"/>
      <c r="MR32" s="210"/>
      <c r="MS32" s="210"/>
      <c r="MT32" s="210"/>
      <c r="MU32" s="210"/>
      <c r="MV32" s="210"/>
      <c r="MW32" s="210"/>
      <c r="MX32" s="210"/>
    </row>
    <row r="33" spans="1:408" ht="21.6" customHeight="1">
      <c r="A33" s="256">
        <v>3</v>
      </c>
      <c r="B33" s="276" t="str">
        <f t="shared" ref="B33:E33" si="30">B9</f>
        <v/>
      </c>
      <c r="C33" s="276" t="str">
        <f t="shared" si="30"/>
        <v/>
      </c>
      <c r="D33" s="276" t="str">
        <f t="shared" si="30"/>
        <v/>
      </c>
      <c r="E33" s="628" t="str">
        <f t="shared" si="30"/>
        <v/>
      </c>
      <c r="F33" s="629"/>
      <c r="G33" s="629"/>
      <c r="H33" s="629"/>
      <c r="I33" s="629"/>
      <c r="J33" s="629"/>
      <c r="K33" s="630"/>
      <c r="L33" s="272">
        <v>6</v>
      </c>
      <c r="M33" s="256"/>
      <c r="N33" s="257"/>
      <c r="O33" s="257"/>
      <c r="P33" s="272"/>
      <c r="Q33" s="271"/>
      <c r="R33" s="257"/>
      <c r="S33" s="257"/>
      <c r="T33" s="257"/>
      <c r="U33" s="272"/>
      <c r="V33" s="220"/>
      <c r="W33" s="256">
        <v>3</v>
      </c>
      <c r="X33" s="276" t="str">
        <f t="shared" si="27"/>
        <v/>
      </c>
      <c r="Y33" s="276" t="str">
        <f t="shared" si="23"/>
        <v/>
      </c>
      <c r="Z33" s="276" t="str">
        <f t="shared" si="24"/>
        <v/>
      </c>
      <c r="AA33" s="628" t="str">
        <f t="shared" si="28"/>
        <v/>
      </c>
      <c r="AB33" s="667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3" s="667" t="e">
        <f>IF(#REF!=#REF!,CJ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3" s="667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3" s="667" t="e">
        <f>IF(#REF!=#REF!,CK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3" s="667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3" s="667" t="e">
        <f>IF(#REF!=#REF!,CL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3" s="272">
        <v>6</v>
      </c>
      <c r="AI33" s="256"/>
      <c r="AJ33" s="257"/>
      <c r="AK33" s="257"/>
      <c r="AL33" s="272"/>
      <c r="AM33" s="271"/>
      <c r="AN33" s="257"/>
      <c r="AO33" s="257"/>
      <c r="AP33" s="257"/>
      <c r="AQ33" s="272"/>
      <c r="AR33" s="220"/>
      <c r="AS33" s="220"/>
      <c r="AT33" s="220"/>
      <c r="BK33" s="217" t="s">
        <v>303</v>
      </c>
      <c r="BL33" s="253" t="str">
        <f>IF(改訂版ｺｱｼｰﾄ用!B32="","",改訂版ｺｱｼｰﾄ用!B32)</f>
        <v/>
      </c>
      <c r="BM33" s="254"/>
      <c r="BN33" s="254"/>
      <c r="BO33" s="254"/>
      <c r="BP33" s="254"/>
      <c r="BQ33" s="254"/>
      <c r="BR33" s="254"/>
      <c r="BS33" s="254" t="s">
        <v>325</v>
      </c>
      <c r="BT33" s="254"/>
      <c r="BU33" s="254"/>
      <c r="BV33" s="254"/>
      <c r="BW33" s="254"/>
      <c r="BX33" s="254"/>
      <c r="BY33" s="254"/>
      <c r="BZ33" s="254"/>
      <c r="CA33" s="254"/>
      <c r="CB33" s="254"/>
      <c r="CC33" s="254"/>
      <c r="CD33" s="254"/>
      <c r="CE33" s="254"/>
      <c r="CF33" s="254"/>
      <c r="CG33" s="254"/>
      <c r="CH33" s="254"/>
      <c r="CI33" s="253" t="s">
        <v>304</v>
      </c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  <c r="IW33" s="210"/>
      <c r="IX33" s="210"/>
      <c r="IY33" s="210"/>
      <c r="IZ33" s="210"/>
      <c r="JA33" s="210"/>
      <c r="JB33" s="210"/>
      <c r="JC33" s="210"/>
      <c r="JD33" s="210"/>
      <c r="JE33" s="210"/>
      <c r="JF33" s="210"/>
      <c r="JG33" s="210"/>
      <c r="JH33" s="210"/>
      <c r="JI33" s="210"/>
      <c r="JJ33" s="210"/>
      <c r="JK33" s="210"/>
      <c r="JL33" s="210"/>
      <c r="JM33" s="210"/>
      <c r="JN33" s="210"/>
      <c r="JO33" s="210"/>
      <c r="JP33" s="210"/>
      <c r="JQ33" s="210"/>
      <c r="JR33" s="210"/>
      <c r="JS33" s="210"/>
      <c r="JT33" s="210"/>
      <c r="JU33" s="210"/>
      <c r="JV33" s="210"/>
      <c r="JW33" s="210"/>
      <c r="JX33" s="210"/>
      <c r="JY33" s="210"/>
      <c r="JZ33" s="210"/>
      <c r="KA33" s="210"/>
      <c r="KB33" s="210"/>
      <c r="KC33" s="210"/>
      <c r="KD33" s="210"/>
      <c r="KE33" s="210"/>
      <c r="KF33" s="210"/>
      <c r="KG33" s="210"/>
      <c r="KH33" s="210"/>
      <c r="KI33" s="210"/>
      <c r="KJ33" s="210"/>
      <c r="KK33" s="210"/>
      <c r="KL33" s="210"/>
      <c r="KM33" s="210"/>
      <c r="KN33" s="210"/>
      <c r="KO33" s="210"/>
      <c r="KP33" s="210"/>
      <c r="KQ33" s="210"/>
      <c r="KR33" s="210"/>
      <c r="KS33" s="210"/>
      <c r="KT33" s="210"/>
      <c r="KU33" s="210"/>
      <c r="KV33" s="210"/>
      <c r="KW33" s="210"/>
      <c r="KX33" s="210"/>
      <c r="KY33" s="210"/>
      <c r="KZ33" s="210"/>
      <c r="LA33" s="210"/>
      <c r="LB33" s="210"/>
      <c r="LC33" s="210"/>
      <c r="LD33" s="210"/>
      <c r="LE33" s="210"/>
      <c r="LF33" s="210"/>
      <c r="LG33" s="210"/>
      <c r="LH33" s="210"/>
      <c r="LI33" s="210"/>
      <c r="LJ33" s="210"/>
      <c r="LK33" s="210"/>
      <c r="LL33" s="210"/>
      <c r="LM33" s="210"/>
      <c r="LN33" s="210"/>
      <c r="LO33" s="210"/>
      <c r="LP33" s="210"/>
      <c r="LQ33" s="210"/>
      <c r="LR33" s="210"/>
      <c r="LS33" s="210"/>
      <c r="LT33" s="210"/>
      <c r="LU33" s="210"/>
      <c r="LV33" s="210"/>
      <c r="LW33" s="210"/>
      <c r="LX33" s="210"/>
      <c r="LY33" s="210"/>
      <c r="LZ33" s="210"/>
      <c r="MA33" s="210"/>
      <c r="MB33" s="210"/>
      <c r="MC33" s="210"/>
      <c r="MD33" s="210"/>
      <c r="ME33" s="210"/>
      <c r="MF33" s="210"/>
      <c r="MG33" s="210"/>
      <c r="MH33" s="210"/>
      <c r="MI33" s="210"/>
      <c r="MJ33" s="210"/>
      <c r="MK33" s="210"/>
      <c r="ML33" s="210"/>
      <c r="MM33" s="210"/>
      <c r="MN33" s="210"/>
      <c r="MO33" s="210"/>
      <c r="MP33" s="210"/>
      <c r="MQ33" s="210"/>
      <c r="MR33" s="210"/>
      <c r="MS33" s="210"/>
      <c r="MT33" s="210"/>
      <c r="MU33" s="210"/>
      <c r="MV33" s="210"/>
      <c r="MW33" s="210"/>
      <c r="MX33" s="210"/>
    </row>
    <row r="34" spans="1:408" ht="21.6" customHeight="1">
      <c r="A34" s="256">
        <v>4</v>
      </c>
      <c r="B34" s="276" t="str">
        <f t="shared" ref="B34:E34" si="31">B10</f>
        <v/>
      </c>
      <c r="C34" s="276" t="str">
        <f t="shared" si="31"/>
        <v/>
      </c>
      <c r="D34" s="276" t="str">
        <f t="shared" si="31"/>
        <v/>
      </c>
      <c r="E34" s="628" t="str">
        <f t="shared" si="31"/>
        <v/>
      </c>
      <c r="F34" s="629"/>
      <c r="G34" s="629"/>
      <c r="H34" s="629"/>
      <c r="I34" s="629"/>
      <c r="J34" s="629"/>
      <c r="K34" s="630"/>
      <c r="L34" s="272">
        <v>7</v>
      </c>
      <c r="M34" s="256"/>
      <c r="N34" s="257"/>
      <c r="O34" s="257"/>
      <c r="P34" s="272"/>
      <c r="Q34" s="271"/>
      <c r="R34" s="257"/>
      <c r="S34" s="257"/>
      <c r="T34" s="257"/>
      <c r="U34" s="272"/>
      <c r="V34" s="220"/>
      <c r="W34" s="256">
        <v>4</v>
      </c>
      <c r="X34" s="276" t="str">
        <f t="shared" si="27"/>
        <v/>
      </c>
      <c r="Y34" s="276" t="str">
        <f t="shared" si="23"/>
        <v/>
      </c>
      <c r="Z34" s="276" t="str">
        <f t="shared" si="24"/>
        <v/>
      </c>
      <c r="AA34" s="628" t="str">
        <f t="shared" si="28"/>
        <v/>
      </c>
      <c r="AB34" s="667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4" s="667" t="e">
        <f>IF(#REF!=#REF!,CJ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4" s="667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4" s="667" t="e">
        <f>IF(#REF!=#REF!,CK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4" s="667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4" s="667" t="e">
        <f>IF(#REF!=#REF!,CL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4" s="272">
        <v>7</v>
      </c>
      <c r="AI34" s="256"/>
      <c r="AJ34" s="257"/>
      <c r="AK34" s="257"/>
      <c r="AL34" s="272"/>
      <c r="AM34" s="271"/>
      <c r="AN34" s="257"/>
      <c r="AO34" s="257"/>
      <c r="AP34" s="257"/>
      <c r="AQ34" s="272"/>
      <c r="AR34" s="220"/>
      <c r="AS34" s="220"/>
      <c r="AT34" s="220"/>
      <c r="BK34" s="217" t="s">
        <v>305</v>
      </c>
      <c r="BL34" s="253" t="str">
        <f>IF(改訂版ｺｱｼｰﾄ用!B33="","",改訂版ｺｱｼｰﾄ用!B33)</f>
        <v/>
      </c>
      <c r="BM34" s="253"/>
      <c r="BN34" s="253"/>
      <c r="BO34" s="253"/>
      <c r="BP34" s="253"/>
      <c r="BQ34" s="253"/>
      <c r="BR34" s="253"/>
      <c r="BS34" s="253" t="s">
        <v>326</v>
      </c>
      <c r="BT34" s="253"/>
      <c r="BU34" s="253"/>
      <c r="BV34" s="253"/>
      <c r="BW34" s="253"/>
      <c r="BX34" s="253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 t="s">
        <v>306</v>
      </c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  <c r="ES34" s="210"/>
      <c r="ET34" s="210"/>
      <c r="EU34" s="210"/>
      <c r="EV34" s="210"/>
      <c r="EW34" s="210"/>
      <c r="EX34" s="210"/>
      <c r="EY34" s="210"/>
      <c r="EZ34" s="210"/>
      <c r="FA34" s="210"/>
      <c r="FB34" s="210"/>
      <c r="FC34" s="210"/>
      <c r="FD34" s="210"/>
      <c r="FE34" s="210"/>
      <c r="FF34" s="210"/>
      <c r="FG34" s="210"/>
      <c r="FH34" s="210"/>
      <c r="FI34" s="210"/>
      <c r="FJ34" s="210"/>
      <c r="FK34" s="210"/>
      <c r="FL34" s="210"/>
      <c r="FM34" s="210"/>
      <c r="FN34" s="210"/>
      <c r="FO34" s="210"/>
      <c r="FP34" s="210"/>
      <c r="FQ34" s="210"/>
      <c r="FR34" s="210"/>
      <c r="FS34" s="210"/>
      <c r="FT34" s="210"/>
      <c r="FU34" s="210"/>
      <c r="FV34" s="210"/>
      <c r="FW34" s="210"/>
      <c r="FX34" s="210"/>
      <c r="FY34" s="210"/>
      <c r="FZ34" s="210"/>
      <c r="GA34" s="210"/>
      <c r="GB34" s="210"/>
      <c r="GC34" s="210"/>
      <c r="GD34" s="210"/>
      <c r="GE34" s="210"/>
      <c r="GF34" s="210"/>
      <c r="GG34" s="210"/>
      <c r="GH34" s="210"/>
      <c r="GI34" s="210"/>
      <c r="GJ34" s="210"/>
      <c r="GK34" s="210"/>
      <c r="GL34" s="210"/>
      <c r="GM34" s="210"/>
      <c r="GN34" s="210"/>
      <c r="GO34" s="210"/>
      <c r="GP34" s="210"/>
      <c r="GQ34" s="210"/>
      <c r="GR34" s="210"/>
      <c r="GS34" s="210"/>
      <c r="GT34" s="210"/>
      <c r="GU34" s="210"/>
      <c r="GV34" s="210"/>
      <c r="GW34" s="210"/>
      <c r="GX34" s="210"/>
      <c r="GY34" s="210"/>
      <c r="GZ34" s="210"/>
      <c r="HA34" s="210"/>
      <c r="HB34" s="210"/>
      <c r="HC34" s="210"/>
      <c r="HD34" s="210"/>
      <c r="HE34" s="210"/>
      <c r="HF34" s="210"/>
      <c r="HG34" s="210"/>
      <c r="HH34" s="210"/>
      <c r="HI34" s="210"/>
      <c r="HJ34" s="210"/>
      <c r="HK34" s="210"/>
      <c r="HL34" s="210"/>
      <c r="HM34" s="210"/>
      <c r="HN34" s="210"/>
      <c r="HO34" s="210"/>
      <c r="HP34" s="210"/>
      <c r="HQ34" s="210"/>
      <c r="HR34" s="210"/>
      <c r="HS34" s="210"/>
      <c r="HT34" s="210"/>
      <c r="HU34" s="210"/>
      <c r="HV34" s="210"/>
      <c r="HW34" s="210"/>
      <c r="HX34" s="210"/>
      <c r="HY34" s="210"/>
      <c r="HZ34" s="210"/>
      <c r="IA34" s="210"/>
      <c r="IB34" s="210"/>
      <c r="IC34" s="210"/>
      <c r="ID34" s="210"/>
      <c r="IE34" s="210"/>
      <c r="IF34" s="210"/>
      <c r="IG34" s="210"/>
      <c r="IH34" s="210"/>
      <c r="II34" s="210"/>
      <c r="IJ34" s="210"/>
      <c r="IK34" s="210"/>
      <c r="IL34" s="210"/>
      <c r="IM34" s="210"/>
      <c r="IN34" s="210"/>
      <c r="IO34" s="210"/>
      <c r="IP34" s="210"/>
      <c r="IQ34" s="210"/>
      <c r="IR34" s="210"/>
      <c r="IS34" s="210"/>
      <c r="IT34" s="210"/>
      <c r="IU34" s="210"/>
      <c r="IV34" s="210"/>
      <c r="IW34" s="210"/>
      <c r="IX34" s="210"/>
      <c r="IY34" s="210"/>
      <c r="IZ34" s="210"/>
      <c r="JA34" s="210"/>
      <c r="JB34" s="210"/>
      <c r="JC34" s="210"/>
      <c r="JD34" s="210"/>
      <c r="JE34" s="210"/>
      <c r="JF34" s="210"/>
      <c r="JG34" s="210"/>
      <c r="JH34" s="210"/>
      <c r="JI34" s="210"/>
      <c r="JJ34" s="210"/>
      <c r="JK34" s="210"/>
      <c r="JL34" s="210"/>
      <c r="JM34" s="210"/>
      <c r="JN34" s="210"/>
      <c r="JO34" s="210"/>
      <c r="JP34" s="210"/>
      <c r="JQ34" s="210"/>
      <c r="JR34" s="210"/>
      <c r="JS34" s="210"/>
      <c r="JT34" s="210"/>
      <c r="JU34" s="210"/>
      <c r="JV34" s="210"/>
      <c r="JW34" s="210"/>
      <c r="JX34" s="210"/>
      <c r="JY34" s="210"/>
      <c r="JZ34" s="210"/>
      <c r="KA34" s="210"/>
      <c r="KB34" s="210"/>
      <c r="KC34" s="210"/>
      <c r="KD34" s="210"/>
      <c r="KE34" s="210"/>
      <c r="KF34" s="210"/>
      <c r="KG34" s="210"/>
      <c r="KH34" s="210"/>
      <c r="KI34" s="210"/>
      <c r="KJ34" s="210"/>
      <c r="KK34" s="210"/>
      <c r="KL34" s="210"/>
      <c r="KM34" s="210"/>
      <c r="KN34" s="210"/>
      <c r="KO34" s="210"/>
      <c r="KP34" s="210"/>
      <c r="KQ34" s="210"/>
      <c r="KR34" s="210"/>
      <c r="KS34" s="210"/>
      <c r="KT34" s="210"/>
      <c r="KU34" s="210"/>
      <c r="KV34" s="210"/>
      <c r="KW34" s="210"/>
      <c r="KX34" s="210"/>
      <c r="KY34" s="210"/>
      <c r="KZ34" s="210"/>
      <c r="LA34" s="210"/>
      <c r="LB34" s="210"/>
      <c r="LC34" s="210"/>
      <c r="LD34" s="210"/>
      <c r="LE34" s="210"/>
      <c r="LF34" s="210"/>
      <c r="LG34" s="210"/>
      <c r="LH34" s="210"/>
      <c r="LI34" s="210"/>
      <c r="LJ34" s="210"/>
      <c r="LK34" s="210"/>
      <c r="LL34" s="210"/>
      <c r="LM34" s="210"/>
      <c r="LN34" s="210"/>
      <c r="LO34" s="210"/>
      <c r="LP34" s="210"/>
      <c r="LQ34" s="210"/>
      <c r="LR34" s="210"/>
      <c r="LS34" s="210"/>
      <c r="LT34" s="210"/>
      <c r="LU34" s="210"/>
      <c r="LV34" s="210"/>
      <c r="LW34" s="210"/>
      <c r="LX34" s="210"/>
      <c r="LY34" s="210"/>
      <c r="LZ34" s="210"/>
      <c r="MA34" s="210"/>
      <c r="MB34" s="210"/>
      <c r="MC34" s="210"/>
      <c r="MD34" s="210"/>
      <c r="ME34" s="210"/>
      <c r="MF34" s="210"/>
      <c r="MG34" s="210"/>
      <c r="MH34" s="210"/>
      <c r="MI34" s="210"/>
      <c r="MJ34" s="210"/>
      <c r="MK34" s="210"/>
      <c r="ML34" s="210"/>
      <c r="MM34" s="210"/>
      <c r="MN34" s="210"/>
      <c r="MO34" s="210"/>
      <c r="MP34" s="210"/>
      <c r="MQ34" s="210"/>
      <c r="MR34" s="210"/>
      <c r="MS34" s="210"/>
      <c r="MT34" s="210"/>
      <c r="MU34" s="210"/>
      <c r="MV34" s="210"/>
      <c r="MW34" s="210"/>
      <c r="MX34" s="210"/>
    </row>
    <row r="35" spans="1:408" ht="21.6" customHeight="1">
      <c r="A35" s="256">
        <v>5</v>
      </c>
      <c r="B35" s="276" t="str">
        <f t="shared" ref="B35:E35" si="32">B11</f>
        <v/>
      </c>
      <c r="C35" s="276" t="str">
        <f t="shared" si="32"/>
        <v/>
      </c>
      <c r="D35" s="276" t="str">
        <f t="shared" si="32"/>
        <v/>
      </c>
      <c r="E35" s="628" t="str">
        <f t="shared" si="32"/>
        <v/>
      </c>
      <c r="F35" s="629"/>
      <c r="G35" s="629"/>
      <c r="H35" s="629"/>
      <c r="I35" s="629"/>
      <c r="J35" s="629"/>
      <c r="K35" s="630"/>
      <c r="L35" s="272">
        <v>8</v>
      </c>
      <c r="M35" s="256"/>
      <c r="N35" s="257"/>
      <c r="O35" s="257"/>
      <c r="P35" s="272"/>
      <c r="Q35" s="271"/>
      <c r="R35" s="257"/>
      <c r="S35" s="257"/>
      <c r="T35" s="257"/>
      <c r="U35" s="272"/>
      <c r="V35" s="220"/>
      <c r="W35" s="256">
        <v>5</v>
      </c>
      <c r="X35" s="276" t="str">
        <f t="shared" si="27"/>
        <v/>
      </c>
      <c r="Y35" s="276" t="str">
        <f t="shared" si="23"/>
        <v/>
      </c>
      <c r="Z35" s="276" t="str">
        <f t="shared" si="24"/>
        <v/>
      </c>
      <c r="AA35" s="628" t="str">
        <f t="shared" si="28"/>
        <v/>
      </c>
      <c r="AB35" s="667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5" s="667" t="e">
        <f>IF(#REF!=#REF!,CJ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5" s="667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5" s="667" t="e">
        <f>IF(#REF!=#REF!,CK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5" s="667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5" s="667" t="e">
        <f>IF(#REF!=#REF!,CL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5" s="272">
        <v>8</v>
      </c>
      <c r="AI35" s="256"/>
      <c r="AJ35" s="257"/>
      <c r="AK35" s="257"/>
      <c r="AL35" s="272"/>
      <c r="AM35" s="271"/>
      <c r="AN35" s="257"/>
      <c r="AO35" s="257"/>
      <c r="AP35" s="257"/>
      <c r="AQ35" s="272"/>
      <c r="AR35" s="220"/>
      <c r="AS35" s="220"/>
      <c r="AT35" s="220"/>
      <c r="BK35" s="217" t="s">
        <v>307</v>
      </c>
      <c r="BL35" s="289" t="str">
        <f>IF(改訂版ｺｱｼｰﾄ用!B34="","",改訂版ｺｱｼｰﾄ用!B34)</f>
        <v/>
      </c>
      <c r="BM35" s="319"/>
      <c r="BN35" s="290"/>
      <c r="BO35" s="290"/>
      <c r="BP35" s="290"/>
      <c r="BQ35" s="290"/>
      <c r="BR35" s="290"/>
      <c r="BS35" s="290">
        <v>235</v>
      </c>
      <c r="BT35" s="290"/>
      <c r="BU35" s="290"/>
      <c r="BV35" s="290"/>
      <c r="BW35" s="290"/>
      <c r="BX35" s="290"/>
      <c r="BY35" s="290"/>
      <c r="BZ35" s="290"/>
      <c r="CA35" s="290"/>
      <c r="CB35" s="290"/>
      <c r="CC35" s="290"/>
      <c r="CD35" s="290"/>
      <c r="CE35" s="290"/>
      <c r="CF35" s="290"/>
      <c r="CG35" s="290"/>
      <c r="CH35" s="290"/>
      <c r="CI35" s="291" t="s">
        <v>308</v>
      </c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0"/>
      <c r="EG35" s="210"/>
      <c r="EH35" s="210"/>
      <c r="EI35" s="210"/>
      <c r="EJ35" s="210"/>
      <c r="EK35" s="210"/>
      <c r="EL35" s="210"/>
      <c r="EM35" s="210"/>
      <c r="EN35" s="210"/>
      <c r="EO35" s="210"/>
      <c r="EP35" s="210"/>
      <c r="EQ35" s="210"/>
      <c r="ER35" s="210"/>
      <c r="ES35" s="210"/>
      <c r="ET35" s="210"/>
      <c r="EU35" s="210"/>
      <c r="EV35" s="210"/>
      <c r="EW35" s="210"/>
      <c r="EX35" s="210"/>
      <c r="EY35" s="210"/>
      <c r="EZ35" s="210"/>
      <c r="FA35" s="210"/>
      <c r="FB35" s="210"/>
      <c r="FC35" s="210"/>
      <c r="FD35" s="210"/>
      <c r="FE35" s="210"/>
      <c r="FF35" s="210"/>
      <c r="FG35" s="210"/>
      <c r="FH35" s="210"/>
      <c r="FI35" s="210"/>
      <c r="FJ35" s="210"/>
      <c r="FK35" s="210"/>
      <c r="FL35" s="210"/>
      <c r="FM35" s="210"/>
      <c r="FN35" s="210"/>
      <c r="FO35" s="210"/>
      <c r="FP35" s="210"/>
      <c r="FQ35" s="210"/>
      <c r="FR35" s="210"/>
      <c r="FS35" s="210"/>
      <c r="FT35" s="210"/>
      <c r="FU35" s="210"/>
      <c r="FV35" s="210"/>
      <c r="FW35" s="210"/>
      <c r="FX35" s="210"/>
      <c r="FY35" s="210"/>
      <c r="FZ35" s="210"/>
      <c r="GA35" s="210"/>
      <c r="GB35" s="210"/>
      <c r="GC35" s="210"/>
      <c r="GD35" s="210"/>
      <c r="GE35" s="210"/>
      <c r="GF35" s="210"/>
      <c r="GG35" s="210"/>
      <c r="GH35" s="210"/>
      <c r="GI35" s="210"/>
      <c r="GJ35" s="210"/>
      <c r="GK35" s="210"/>
      <c r="GL35" s="210"/>
      <c r="GM35" s="210"/>
      <c r="GN35" s="210"/>
      <c r="GO35" s="210"/>
      <c r="GP35" s="210"/>
      <c r="GQ35" s="210"/>
      <c r="GR35" s="210"/>
      <c r="GS35" s="210"/>
      <c r="GT35" s="210"/>
      <c r="GU35" s="210"/>
      <c r="GV35" s="210"/>
      <c r="GW35" s="210"/>
      <c r="GX35" s="210"/>
      <c r="GY35" s="210"/>
      <c r="GZ35" s="210"/>
      <c r="HA35" s="210"/>
      <c r="HB35" s="210"/>
      <c r="HC35" s="210"/>
      <c r="HD35" s="210"/>
      <c r="HE35" s="210"/>
      <c r="HF35" s="210"/>
      <c r="HG35" s="210"/>
      <c r="HH35" s="210"/>
      <c r="HI35" s="210"/>
      <c r="HJ35" s="210"/>
      <c r="HK35" s="210"/>
      <c r="HL35" s="210"/>
      <c r="HM35" s="210"/>
      <c r="HN35" s="210"/>
      <c r="HO35" s="210"/>
      <c r="HP35" s="210"/>
      <c r="HQ35" s="210"/>
      <c r="HR35" s="210"/>
      <c r="HS35" s="210"/>
      <c r="HT35" s="210"/>
      <c r="HU35" s="210"/>
      <c r="HV35" s="210"/>
      <c r="HW35" s="210"/>
      <c r="HX35" s="210"/>
      <c r="HY35" s="210"/>
      <c r="HZ35" s="210"/>
      <c r="IA35" s="210"/>
      <c r="IB35" s="210"/>
      <c r="IC35" s="210"/>
      <c r="ID35" s="210"/>
      <c r="IE35" s="210"/>
      <c r="IF35" s="210"/>
      <c r="IG35" s="210"/>
      <c r="IH35" s="210"/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0"/>
      <c r="IW35" s="210"/>
      <c r="IX35" s="210"/>
      <c r="IY35" s="210"/>
      <c r="IZ35" s="210"/>
      <c r="JA35" s="210"/>
      <c r="JB35" s="210"/>
      <c r="JC35" s="210"/>
      <c r="JD35" s="210"/>
      <c r="JE35" s="210"/>
      <c r="JF35" s="210"/>
      <c r="JG35" s="210"/>
      <c r="JH35" s="210"/>
      <c r="JI35" s="210"/>
      <c r="JJ35" s="210"/>
      <c r="JK35" s="210"/>
      <c r="JL35" s="210"/>
      <c r="JM35" s="210"/>
      <c r="JN35" s="210"/>
      <c r="JO35" s="210"/>
      <c r="JP35" s="210"/>
      <c r="JQ35" s="210"/>
      <c r="JR35" s="210"/>
      <c r="JS35" s="210"/>
      <c r="JT35" s="210"/>
      <c r="JU35" s="210"/>
      <c r="JV35" s="210"/>
      <c r="JW35" s="210"/>
      <c r="JX35" s="210"/>
      <c r="JY35" s="210"/>
      <c r="JZ35" s="210"/>
      <c r="KA35" s="210"/>
      <c r="KB35" s="210"/>
      <c r="KC35" s="210"/>
      <c r="KD35" s="210"/>
      <c r="KE35" s="210"/>
      <c r="KF35" s="210"/>
      <c r="KG35" s="210"/>
      <c r="KH35" s="210"/>
      <c r="KI35" s="210"/>
      <c r="KJ35" s="210"/>
      <c r="KK35" s="210"/>
      <c r="KL35" s="210"/>
      <c r="KM35" s="210"/>
      <c r="KN35" s="210"/>
      <c r="KO35" s="210"/>
      <c r="KP35" s="210"/>
      <c r="KQ35" s="210"/>
      <c r="KR35" s="210"/>
      <c r="KS35" s="210"/>
      <c r="KT35" s="210"/>
      <c r="KU35" s="210"/>
      <c r="KV35" s="210"/>
      <c r="KW35" s="210"/>
      <c r="KX35" s="210"/>
      <c r="KY35" s="210"/>
      <c r="KZ35" s="210"/>
      <c r="LA35" s="210"/>
      <c r="LB35" s="210"/>
      <c r="LC35" s="210"/>
      <c r="LD35" s="210"/>
      <c r="LE35" s="210"/>
      <c r="LF35" s="210"/>
      <c r="LG35" s="210"/>
      <c r="LH35" s="210"/>
      <c r="LI35" s="210"/>
      <c r="LJ35" s="210"/>
      <c r="LK35" s="210"/>
      <c r="LL35" s="210"/>
      <c r="LM35" s="210"/>
      <c r="LN35" s="210"/>
      <c r="LO35" s="210"/>
      <c r="LP35" s="210"/>
      <c r="LQ35" s="210"/>
      <c r="LR35" s="210"/>
      <c r="LS35" s="210"/>
      <c r="LT35" s="210"/>
      <c r="LU35" s="210"/>
      <c r="LV35" s="210"/>
      <c r="LW35" s="210"/>
      <c r="LX35" s="210"/>
      <c r="LY35" s="210"/>
      <c r="LZ35" s="210"/>
      <c r="MA35" s="210"/>
      <c r="MB35" s="210"/>
      <c r="MC35" s="210"/>
      <c r="MD35" s="210"/>
      <c r="ME35" s="210"/>
      <c r="MF35" s="210"/>
      <c r="MG35" s="210"/>
      <c r="MH35" s="210"/>
      <c r="MI35" s="210"/>
      <c r="MJ35" s="210"/>
      <c r="MK35" s="210"/>
      <c r="ML35" s="210"/>
      <c r="MM35" s="210"/>
      <c r="MN35" s="210"/>
      <c r="MO35" s="210"/>
      <c r="MP35" s="210"/>
      <c r="MQ35" s="210"/>
      <c r="MR35" s="210"/>
      <c r="MS35" s="210"/>
      <c r="MT35" s="210"/>
      <c r="MU35" s="210"/>
      <c r="MV35" s="210"/>
      <c r="MW35" s="210"/>
      <c r="MX35" s="210"/>
    </row>
    <row r="36" spans="1:408" ht="21" customHeight="1">
      <c r="A36" s="284">
        <v>6</v>
      </c>
      <c r="B36" s="276" t="str">
        <f t="shared" ref="B36:E36" si="33">B12</f>
        <v/>
      </c>
      <c r="C36" s="276" t="str">
        <f t="shared" si="33"/>
        <v/>
      </c>
      <c r="D36" s="276" t="str">
        <f t="shared" si="33"/>
        <v/>
      </c>
      <c r="E36" s="628" t="str">
        <f t="shared" si="33"/>
        <v/>
      </c>
      <c r="F36" s="629"/>
      <c r="G36" s="629"/>
      <c r="H36" s="629"/>
      <c r="I36" s="629"/>
      <c r="J36" s="629"/>
      <c r="K36" s="630"/>
      <c r="L36" s="272">
        <v>9</v>
      </c>
      <c r="M36" s="284"/>
      <c r="N36" s="285"/>
      <c r="O36" s="285"/>
      <c r="P36" s="286"/>
      <c r="Q36" s="287"/>
      <c r="R36" s="285"/>
      <c r="S36" s="285"/>
      <c r="T36" s="285"/>
      <c r="U36" s="286"/>
      <c r="V36" s="220"/>
      <c r="W36" s="284">
        <v>6</v>
      </c>
      <c r="X36" s="276" t="str">
        <f t="shared" si="27"/>
        <v/>
      </c>
      <c r="Y36" s="276" t="str">
        <f t="shared" si="23"/>
        <v/>
      </c>
      <c r="Z36" s="276" t="str">
        <f t="shared" si="24"/>
        <v/>
      </c>
      <c r="AA36" s="628" t="str">
        <f t="shared" si="28"/>
        <v/>
      </c>
      <c r="AB36" s="667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6" s="667" t="e">
        <f>IF(#REF!=#REF!,CJ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6" s="667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6" s="667" t="e">
        <f>IF(#REF!=#REF!,CK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6" s="667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6" s="667" t="e">
        <f>IF(#REF!=#REF!,CL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6" s="272">
        <v>9</v>
      </c>
      <c r="AI36" s="284"/>
      <c r="AJ36" s="285"/>
      <c r="AK36" s="285"/>
      <c r="AL36" s="286"/>
      <c r="AM36" s="287"/>
      <c r="AN36" s="285"/>
      <c r="AO36" s="285"/>
      <c r="AP36" s="285"/>
      <c r="AQ36" s="286"/>
      <c r="AR36" s="220"/>
      <c r="AS36" s="220"/>
      <c r="AT36" s="220"/>
      <c r="BK36" s="217" t="s">
        <v>309</v>
      </c>
      <c r="BL36" s="289" t="str">
        <f>IF(改訂版ｺｱｼｰﾄ用!B35="","",改訂版ｺｱｼｰﾄ用!B35)</f>
        <v/>
      </c>
      <c r="BM36" s="319"/>
      <c r="BN36" s="290"/>
      <c r="BO36" s="290"/>
      <c r="BP36" s="290"/>
      <c r="BQ36" s="290"/>
      <c r="BR36" s="290"/>
      <c r="BS36" s="290">
        <v>657</v>
      </c>
      <c r="BT36" s="290"/>
      <c r="BU36" s="290"/>
      <c r="BV36" s="290"/>
      <c r="BW36" s="290"/>
      <c r="BX36" s="290"/>
      <c r="BY36" s="290"/>
      <c r="BZ36" s="290"/>
      <c r="CA36" s="290"/>
      <c r="CB36" s="290"/>
      <c r="CC36" s="290"/>
      <c r="CD36" s="290"/>
      <c r="CE36" s="290"/>
      <c r="CF36" s="290"/>
      <c r="CG36" s="290"/>
      <c r="CH36" s="290"/>
      <c r="CI36" s="291" t="s">
        <v>310</v>
      </c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  <c r="IV36" s="210"/>
      <c r="IW36" s="210"/>
      <c r="IX36" s="210"/>
      <c r="IY36" s="210"/>
      <c r="IZ36" s="210"/>
      <c r="JA36" s="210"/>
      <c r="JB36" s="210"/>
      <c r="JC36" s="210"/>
      <c r="JD36" s="210"/>
      <c r="JE36" s="210"/>
      <c r="JF36" s="210"/>
      <c r="JG36" s="210"/>
      <c r="JH36" s="210"/>
      <c r="JI36" s="210"/>
      <c r="JJ36" s="210"/>
      <c r="JK36" s="210"/>
      <c r="JL36" s="210"/>
      <c r="JM36" s="210"/>
      <c r="JN36" s="210"/>
      <c r="JO36" s="210"/>
      <c r="JP36" s="210"/>
      <c r="JQ36" s="210"/>
      <c r="JR36" s="210"/>
      <c r="JS36" s="210"/>
      <c r="JT36" s="210"/>
      <c r="JU36" s="210"/>
      <c r="JV36" s="210"/>
      <c r="JW36" s="210"/>
      <c r="JX36" s="210"/>
      <c r="JY36" s="210"/>
      <c r="JZ36" s="210"/>
      <c r="KA36" s="210"/>
      <c r="KB36" s="210"/>
      <c r="KC36" s="210"/>
      <c r="KD36" s="210"/>
      <c r="KE36" s="210"/>
      <c r="KF36" s="210"/>
      <c r="KG36" s="210"/>
      <c r="KH36" s="210"/>
      <c r="KI36" s="210"/>
      <c r="KJ36" s="210"/>
      <c r="KK36" s="210"/>
      <c r="KL36" s="210"/>
      <c r="KM36" s="210"/>
      <c r="KN36" s="210"/>
      <c r="KO36" s="210"/>
      <c r="KP36" s="210"/>
      <c r="KQ36" s="210"/>
      <c r="KR36" s="210"/>
      <c r="KS36" s="210"/>
      <c r="KT36" s="210"/>
      <c r="KU36" s="210"/>
      <c r="KV36" s="210"/>
      <c r="KW36" s="210"/>
      <c r="KX36" s="210"/>
      <c r="KY36" s="210"/>
      <c r="KZ36" s="210"/>
      <c r="LA36" s="210"/>
      <c r="LB36" s="210"/>
      <c r="LC36" s="210"/>
      <c r="LD36" s="210"/>
      <c r="LE36" s="210"/>
      <c r="LF36" s="210"/>
      <c r="LG36" s="210"/>
      <c r="LH36" s="210"/>
      <c r="LI36" s="210"/>
      <c r="LJ36" s="210"/>
      <c r="LK36" s="210"/>
      <c r="LL36" s="210"/>
      <c r="LM36" s="210"/>
      <c r="LN36" s="210"/>
      <c r="LO36" s="210"/>
      <c r="LP36" s="210"/>
      <c r="LQ36" s="210"/>
      <c r="LR36" s="210"/>
      <c r="LS36" s="210"/>
      <c r="LT36" s="210"/>
      <c r="LU36" s="210"/>
      <c r="LV36" s="210"/>
      <c r="LW36" s="210"/>
      <c r="LX36" s="210"/>
      <c r="LY36" s="210"/>
      <c r="LZ36" s="210"/>
      <c r="MA36" s="210"/>
      <c r="MB36" s="210"/>
      <c r="MC36" s="210"/>
      <c r="MD36" s="210"/>
      <c r="ME36" s="210"/>
      <c r="MF36" s="210"/>
      <c r="MG36" s="210"/>
      <c r="MH36" s="210"/>
      <c r="MI36" s="210"/>
      <c r="MJ36" s="210"/>
      <c r="MK36" s="210"/>
      <c r="ML36" s="210"/>
      <c r="MM36" s="210"/>
      <c r="MN36" s="210"/>
      <c r="MO36" s="210"/>
      <c r="MP36" s="210"/>
      <c r="MQ36" s="210"/>
      <c r="MR36" s="210"/>
      <c r="MS36" s="210"/>
      <c r="MT36" s="210"/>
      <c r="MU36" s="210"/>
      <c r="MV36" s="210"/>
      <c r="MW36" s="210"/>
      <c r="MX36" s="210"/>
    </row>
    <row r="37" spans="1:408" ht="21.6" customHeight="1">
      <c r="A37" s="284">
        <v>7</v>
      </c>
      <c r="B37" s="276" t="str">
        <f t="shared" ref="B37:E37" si="34">B13</f>
        <v/>
      </c>
      <c r="C37" s="276" t="str">
        <f t="shared" si="34"/>
        <v/>
      </c>
      <c r="D37" s="276" t="str">
        <f t="shared" si="34"/>
        <v/>
      </c>
      <c r="E37" s="628" t="str">
        <f t="shared" si="34"/>
        <v/>
      </c>
      <c r="F37" s="629"/>
      <c r="G37" s="629"/>
      <c r="H37" s="629"/>
      <c r="I37" s="629"/>
      <c r="J37" s="629"/>
      <c r="K37" s="630"/>
      <c r="L37" s="272">
        <v>10</v>
      </c>
      <c r="M37" s="285"/>
      <c r="N37" s="285"/>
      <c r="O37" s="285"/>
      <c r="P37" s="304"/>
      <c r="Q37" s="284"/>
      <c r="R37" s="285"/>
      <c r="S37" s="285"/>
      <c r="T37" s="285"/>
      <c r="U37" s="286"/>
      <c r="V37" s="220"/>
      <c r="W37" s="256">
        <v>7</v>
      </c>
      <c r="X37" s="276" t="str">
        <f t="shared" si="27"/>
        <v/>
      </c>
      <c r="Y37" s="276" t="str">
        <f t="shared" si="23"/>
        <v/>
      </c>
      <c r="Z37" s="276" t="str">
        <f t="shared" si="24"/>
        <v/>
      </c>
      <c r="AA37" s="628" t="str">
        <f t="shared" si="28"/>
        <v/>
      </c>
      <c r="AB37" s="667" t="e">
        <f>IF(#REF!=#REF!,CJ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7" s="667" t="e">
        <f>IF(#REF!=#REF!,CJ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7" s="667" t="e">
        <f>IF(#REF!=#REF!,CK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7" s="667" t="e">
        <f>IF(#REF!=#REF!,CK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7" s="667" t="e">
        <f>IF(#REF!=#REF!,CL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7" s="667" t="e">
        <f>IF(#REF!=#REF!,CL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7" s="272">
        <v>10</v>
      </c>
      <c r="AI37" s="256"/>
      <c r="AJ37" s="257"/>
      <c r="AK37" s="257"/>
      <c r="AL37" s="272"/>
      <c r="AM37" s="271"/>
      <c r="AN37" s="257"/>
      <c r="AO37" s="257"/>
      <c r="AP37" s="257"/>
      <c r="AQ37" s="272"/>
      <c r="AR37" s="220"/>
      <c r="AS37" s="220"/>
      <c r="AT37" s="220"/>
      <c r="BK37" s="217" t="s">
        <v>311</v>
      </c>
      <c r="BL37" s="303" t="str">
        <f>IF(改訂版ｺｱｼｰﾄ用!B36="","",改訂版ｺｱｼｰﾄ用!B36)</f>
        <v/>
      </c>
      <c r="BM37" s="320"/>
      <c r="BN37" s="320"/>
      <c r="BO37" s="320"/>
      <c r="BP37" s="320"/>
      <c r="BQ37" s="320"/>
      <c r="BR37" s="320"/>
      <c r="BS37" s="320"/>
      <c r="BT37" s="320"/>
      <c r="BU37" s="320"/>
      <c r="BV37" s="320"/>
      <c r="BW37" s="320"/>
      <c r="BX37" s="320"/>
      <c r="BY37" s="320"/>
      <c r="BZ37" s="320"/>
      <c r="CA37" s="320"/>
      <c r="CB37" s="320"/>
      <c r="CC37" s="320"/>
      <c r="CD37" s="320"/>
      <c r="CE37" s="320"/>
      <c r="CF37" s="320"/>
      <c r="CG37" s="320"/>
      <c r="CH37" s="320"/>
      <c r="CI37" s="303" t="s">
        <v>312</v>
      </c>
      <c r="CL37" s="210"/>
      <c r="CM37" s="210"/>
      <c r="CN37" s="210"/>
      <c r="CO37" s="210"/>
      <c r="CP37" s="210"/>
      <c r="CQ37" s="210"/>
      <c r="CR37" s="210"/>
      <c r="CS37" s="210"/>
      <c r="CT37" s="210"/>
      <c r="CU37" s="210"/>
      <c r="CV37" s="210"/>
      <c r="CW37" s="210"/>
      <c r="CX37" s="210"/>
      <c r="CY37" s="210"/>
      <c r="CZ37" s="210"/>
      <c r="DA37" s="210"/>
      <c r="DB37" s="210"/>
      <c r="DC37" s="210"/>
      <c r="DD37" s="210"/>
      <c r="DE37" s="210"/>
      <c r="DF37" s="210"/>
      <c r="DG37" s="210"/>
      <c r="DH37" s="210"/>
      <c r="DI37" s="210"/>
      <c r="DJ37" s="210"/>
      <c r="DK37" s="210"/>
      <c r="DL37" s="210"/>
      <c r="DM37" s="210"/>
      <c r="DN37" s="210"/>
      <c r="DO37" s="210"/>
      <c r="DP37" s="210"/>
      <c r="DQ37" s="210"/>
      <c r="DR37" s="210"/>
      <c r="DS37" s="210"/>
      <c r="DT37" s="210"/>
      <c r="DU37" s="210"/>
      <c r="DV37" s="210"/>
      <c r="DW37" s="210"/>
      <c r="DX37" s="210"/>
      <c r="DY37" s="210"/>
      <c r="DZ37" s="210"/>
      <c r="EA37" s="210"/>
      <c r="EB37" s="210"/>
      <c r="EC37" s="210"/>
      <c r="ED37" s="210"/>
      <c r="EE37" s="210"/>
      <c r="EF37" s="210"/>
      <c r="EG37" s="210"/>
      <c r="EH37" s="210"/>
      <c r="EI37" s="210"/>
      <c r="EJ37" s="210"/>
      <c r="EK37" s="210"/>
      <c r="EL37" s="210"/>
      <c r="EM37" s="210"/>
      <c r="EN37" s="210"/>
      <c r="EO37" s="210"/>
      <c r="EP37" s="210"/>
      <c r="EQ37" s="210"/>
      <c r="ER37" s="210"/>
      <c r="ES37" s="210"/>
      <c r="ET37" s="210"/>
      <c r="EU37" s="210"/>
      <c r="EV37" s="210"/>
      <c r="EW37" s="210"/>
      <c r="EX37" s="210"/>
      <c r="EY37" s="210"/>
      <c r="EZ37" s="210"/>
      <c r="FA37" s="210"/>
      <c r="FB37" s="210"/>
      <c r="FC37" s="210"/>
      <c r="FD37" s="210"/>
      <c r="FE37" s="210"/>
      <c r="FF37" s="210"/>
      <c r="FG37" s="210"/>
      <c r="FH37" s="210"/>
      <c r="FI37" s="210"/>
      <c r="FJ37" s="210"/>
      <c r="FK37" s="210"/>
      <c r="FL37" s="210"/>
      <c r="FM37" s="210"/>
      <c r="FN37" s="210"/>
      <c r="FO37" s="210"/>
      <c r="FP37" s="210"/>
      <c r="FQ37" s="210"/>
      <c r="FR37" s="210"/>
      <c r="FS37" s="210"/>
      <c r="FT37" s="210"/>
      <c r="FU37" s="210"/>
      <c r="FV37" s="210"/>
      <c r="FW37" s="210"/>
      <c r="FX37" s="210"/>
      <c r="FY37" s="210"/>
      <c r="FZ37" s="210"/>
      <c r="GA37" s="210"/>
      <c r="GB37" s="210"/>
      <c r="GC37" s="210"/>
      <c r="GD37" s="210"/>
      <c r="GE37" s="210"/>
      <c r="GF37" s="210"/>
      <c r="GG37" s="210"/>
      <c r="GH37" s="210"/>
      <c r="GI37" s="210"/>
      <c r="GJ37" s="210"/>
      <c r="GK37" s="210"/>
      <c r="GL37" s="210"/>
      <c r="GM37" s="210"/>
      <c r="GN37" s="210"/>
      <c r="GO37" s="210"/>
      <c r="GP37" s="210"/>
      <c r="GQ37" s="210"/>
      <c r="GR37" s="210"/>
      <c r="GS37" s="210"/>
      <c r="GT37" s="210"/>
      <c r="GU37" s="210"/>
      <c r="GV37" s="210"/>
      <c r="GW37" s="210"/>
      <c r="GX37" s="210"/>
      <c r="GY37" s="210"/>
      <c r="GZ37" s="210"/>
      <c r="HA37" s="210"/>
      <c r="HB37" s="210"/>
      <c r="HC37" s="210"/>
      <c r="HD37" s="210"/>
      <c r="HE37" s="210"/>
      <c r="HF37" s="210"/>
      <c r="HG37" s="210"/>
      <c r="HH37" s="210"/>
      <c r="HI37" s="210"/>
      <c r="HJ37" s="210"/>
      <c r="HK37" s="210"/>
      <c r="HL37" s="210"/>
      <c r="HM37" s="210"/>
      <c r="HN37" s="210"/>
      <c r="HO37" s="210"/>
      <c r="HP37" s="210"/>
      <c r="HQ37" s="210"/>
      <c r="HR37" s="210"/>
      <c r="HS37" s="210"/>
      <c r="HT37" s="210"/>
      <c r="HU37" s="210"/>
      <c r="HV37" s="210"/>
      <c r="HW37" s="210"/>
      <c r="HX37" s="210"/>
      <c r="HY37" s="210"/>
      <c r="HZ37" s="210"/>
      <c r="IA37" s="210"/>
      <c r="IB37" s="210"/>
      <c r="IC37" s="210"/>
      <c r="ID37" s="210"/>
      <c r="IE37" s="210"/>
      <c r="IF37" s="210"/>
      <c r="IG37" s="210"/>
      <c r="IH37" s="210"/>
      <c r="II37" s="210"/>
      <c r="IJ37" s="210"/>
      <c r="IK37" s="210"/>
      <c r="IL37" s="210"/>
      <c r="IM37" s="210"/>
      <c r="IN37" s="210"/>
      <c r="IO37" s="210"/>
      <c r="IP37" s="210"/>
      <c r="IQ37" s="210"/>
      <c r="IR37" s="210"/>
      <c r="IS37" s="210"/>
      <c r="IT37" s="210"/>
      <c r="IU37" s="210"/>
      <c r="IV37" s="210"/>
      <c r="IW37" s="210"/>
      <c r="IX37" s="210"/>
      <c r="IY37" s="210"/>
      <c r="IZ37" s="210"/>
      <c r="JA37" s="210"/>
      <c r="JB37" s="210"/>
      <c r="JC37" s="210"/>
      <c r="JD37" s="210"/>
      <c r="JE37" s="210"/>
      <c r="JF37" s="210"/>
      <c r="JG37" s="210"/>
      <c r="JH37" s="210"/>
      <c r="JI37" s="210"/>
      <c r="JJ37" s="210"/>
      <c r="JK37" s="210"/>
      <c r="JL37" s="210"/>
      <c r="JM37" s="210"/>
      <c r="JN37" s="210"/>
      <c r="JO37" s="210"/>
      <c r="JP37" s="210"/>
      <c r="JQ37" s="210"/>
      <c r="JR37" s="210"/>
      <c r="JS37" s="210"/>
      <c r="JT37" s="210"/>
      <c r="JU37" s="210"/>
      <c r="JV37" s="210"/>
      <c r="JW37" s="210"/>
      <c r="JX37" s="210"/>
      <c r="JY37" s="210"/>
      <c r="JZ37" s="210"/>
      <c r="KA37" s="210"/>
      <c r="KB37" s="210"/>
      <c r="KC37" s="210"/>
      <c r="KD37" s="210"/>
      <c r="KE37" s="210"/>
      <c r="KF37" s="210"/>
      <c r="KG37" s="210"/>
      <c r="KH37" s="210"/>
      <c r="KI37" s="210"/>
      <c r="KJ37" s="210"/>
      <c r="KK37" s="210"/>
      <c r="KL37" s="210"/>
      <c r="KM37" s="210"/>
      <c r="KN37" s="210"/>
      <c r="KO37" s="210"/>
      <c r="KP37" s="210"/>
      <c r="KQ37" s="210"/>
      <c r="KR37" s="210"/>
      <c r="KS37" s="210"/>
      <c r="KT37" s="210"/>
      <c r="KU37" s="210"/>
      <c r="KV37" s="210"/>
      <c r="KW37" s="210"/>
      <c r="KX37" s="210"/>
      <c r="KY37" s="210"/>
      <c r="KZ37" s="210"/>
      <c r="LA37" s="210"/>
      <c r="LB37" s="210"/>
      <c r="LC37" s="210"/>
      <c r="LD37" s="210"/>
      <c r="LE37" s="210"/>
      <c r="LF37" s="210"/>
      <c r="LG37" s="210"/>
      <c r="LH37" s="210"/>
      <c r="LI37" s="210"/>
      <c r="LJ37" s="210"/>
      <c r="LK37" s="210"/>
      <c r="LL37" s="210"/>
      <c r="LM37" s="210"/>
      <c r="LN37" s="210"/>
      <c r="LO37" s="210"/>
      <c r="LP37" s="210"/>
      <c r="LQ37" s="210"/>
      <c r="LR37" s="210"/>
      <c r="LS37" s="210"/>
      <c r="LT37" s="210"/>
      <c r="LU37" s="210"/>
      <c r="LV37" s="210"/>
      <c r="LW37" s="210"/>
      <c r="LX37" s="210"/>
      <c r="LY37" s="210"/>
      <c r="LZ37" s="210"/>
      <c r="MA37" s="210"/>
      <c r="MB37" s="210"/>
      <c r="MC37" s="210"/>
      <c r="MD37" s="210"/>
      <c r="ME37" s="210"/>
      <c r="MF37" s="210"/>
      <c r="MG37" s="210"/>
      <c r="MH37" s="210"/>
      <c r="MI37" s="210"/>
      <c r="MJ37" s="210"/>
      <c r="MK37" s="210"/>
      <c r="ML37" s="210"/>
      <c r="MM37" s="210"/>
      <c r="MN37" s="210"/>
      <c r="MO37" s="210"/>
      <c r="MP37" s="210"/>
      <c r="MQ37" s="210"/>
      <c r="MR37" s="210"/>
      <c r="MS37" s="210"/>
      <c r="MT37" s="210"/>
      <c r="MU37" s="210"/>
      <c r="MV37" s="210"/>
      <c r="MW37" s="210"/>
      <c r="MX37" s="210"/>
    </row>
    <row r="38" spans="1:408" ht="21.6" customHeight="1">
      <c r="A38" s="256">
        <v>8</v>
      </c>
      <c r="B38" s="276" t="str">
        <f t="shared" ref="B38:E38" si="35">B14</f>
        <v/>
      </c>
      <c r="C38" s="276" t="str">
        <f t="shared" si="35"/>
        <v/>
      </c>
      <c r="D38" s="276" t="str">
        <f t="shared" si="35"/>
        <v/>
      </c>
      <c r="E38" s="628" t="str">
        <f t="shared" si="35"/>
        <v/>
      </c>
      <c r="F38" s="629"/>
      <c r="G38" s="629"/>
      <c r="H38" s="629"/>
      <c r="I38" s="629"/>
      <c r="J38" s="629"/>
      <c r="K38" s="630"/>
      <c r="L38" s="272">
        <v>11</v>
      </c>
      <c r="M38" s="256"/>
      <c r="N38" s="257"/>
      <c r="O38" s="257"/>
      <c r="P38" s="272"/>
      <c r="Q38" s="271"/>
      <c r="R38" s="257"/>
      <c r="S38" s="257"/>
      <c r="T38" s="257"/>
      <c r="U38" s="272"/>
      <c r="V38" s="220"/>
      <c r="W38" s="256">
        <v>8</v>
      </c>
      <c r="X38" s="276" t="str">
        <f t="shared" si="27"/>
        <v/>
      </c>
      <c r="Y38" s="276" t="str">
        <f t="shared" si="23"/>
        <v/>
      </c>
      <c r="Z38" s="276" t="str">
        <f t="shared" si="24"/>
        <v/>
      </c>
      <c r="AA38" s="628" t="str">
        <f t="shared" si="28"/>
        <v/>
      </c>
      <c r="AB38" s="667" t="e">
        <f>IF(#REF!=#REF!,CJ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8" s="667" t="e">
        <f>IF(#REF!=#REF!,CJ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8" s="667" t="e">
        <f>IF(#REF!=#REF!,CK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8" s="667" t="e">
        <f>IF(#REF!=#REF!,CK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8" s="667" t="e">
        <f>IF(#REF!=#REF!,CL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8" s="667" t="e">
        <f>IF(#REF!=#REF!,CL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8" s="272">
        <v>11</v>
      </c>
      <c r="AI38" s="256"/>
      <c r="AJ38" s="257"/>
      <c r="AK38" s="257"/>
      <c r="AL38" s="272"/>
      <c r="AM38" s="271"/>
      <c r="AN38" s="257"/>
      <c r="AO38" s="257"/>
      <c r="AP38" s="257"/>
      <c r="AQ38" s="272"/>
      <c r="AR38" s="220"/>
      <c r="AS38" s="220"/>
      <c r="AT38" s="220"/>
      <c r="BK38" s="217" t="s">
        <v>167</v>
      </c>
      <c r="BL38" s="306" t="str">
        <f>IF(改訂版ｺｱｼｰﾄ用!B37="","",改訂版ｺｱｼｰﾄ用!B37)</f>
        <v/>
      </c>
      <c r="BM38" s="321"/>
      <c r="BN38" s="321"/>
      <c r="BO38" s="306"/>
      <c r="BP38" s="321"/>
      <c r="BQ38" s="321"/>
      <c r="BR38" s="306"/>
      <c r="BS38" s="321" t="s">
        <v>327</v>
      </c>
      <c r="BT38" s="321"/>
      <c r="BU38" s="306"/>
      <c r="BV38" s="321"/>
      <c r="BW38" s="321"/>
      <c r="BX38" s="306"/>
      <c r="BY38" s="321"/>
      <c r="BZ38" s="321"/>
      <c r="CA38" s="306"/>
      <c r="CB38" s="321"/>
      <c r="CC38" s="321"/>
      <c r="CD38" s="306"/>
      <c r="CE38" s="321"/>
      <c r="CF38" s="321"/>
      <c r="CG38" s="306"/>
      <c r="CH38" s="321"/>
      <c r="CI38" s="306" t="s">
        <v>100</v>
      </c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10"/>
      <c r="EZ38" s="210"/>
      <c r="FA38" s="210"/>
      <c r="FB38" s="210"/>
      <c r="FC38" s="210"/>
      <c r="FD38" s="210"/>
      <c r="FE38" s="210"/>
      <c r="FF38" s="210"/>
      <c r="FG38" s="210"/>
      <c r="FH38" s="210"/>
      <c r="FI38" s="210"/>
      <c r="FJ38" s="210"/>
      <c r="FK38" s="210"/>
      <c r="FL38" s="210"/>
      <c r="FM38" s="210"/>
      <c r="FN38" s="210"/>
      <c r="FO38" s="210"/>
      <c r="FP38" s="210"/>
      <c r="FQ38" s="210"/>
      <c r="FR38" s="210"/>
      <c r="FS38" s="210"/>
      <c r="FT38" s="210"/>
      <c r="FU38" s="210"/>
      <c r="FV38" s="210"/>
      <c r="FW38" s="210"/>
      <c r="FX38" s="210"/>
      <c r="FY38" s="210"/>
      <c r="FZ38" s="210"/>
      <c r="GA38" s="210"/>
      <c r="GB38" s="210"/>
      <c r="GC38" s="210"/>
      <c r="GD38" s="210"/>
      <c r="GE38" s="210"/>
      <c r="GF38" s="210"/>
      <c r="GG38" s="210"/>
      <c r="GH38" s="210"/>
      <c r="GI38" s="210"/>
      <c r="GJ38" s="210"/>
      <c r="GK38" s="210"/>
      <c r="GL38" s="210"/>
      <c r="GM38" s="210"/>
      <c r="GN38" s="210"/>
      <c r="GO38" s="210"/>
      <c r="GP38" s="210"/>
      <c r="GQ38" s="210"/>
      <c r="GR38" s="210"/>
      <c r="GS38" s="210"/>
      <c r="GT38" s="210"/>
      <c r="GU38" s="210"/>
      <c r="GV38" s="210"/>
      <c r="GW38" s="210"/>
      <c r="GX38" s="210"/>
      <c r="GY38" s="210"/>
      <c r="GZ38" s="210"/>
      <c r="HA38" s="210"/>
      <c r="HB38" s="210"/>
      <c r="HC38" s="210"/>
      <c r="HD38" s="210"/>
      <c r="HE38" s="210"/>
      <c r="HF38" s="210"/>
      <c r="HG38" s="210"/>
      <c r="HH38" s="210"/>
      <c r="HI38" s="210"/>
      <c r="HJ38" s="210"/>
      <c r="HK38" s="210"/>
      <c r="HL38" s="210"/>
      <c r="HM38" s="210"/>
      <c r="HN38" s="210"/>
      <c r="HO38" s="210"/>
      <c r="HP38" s="210"/>
      <c r="HQ38" s="210"/>
      <c r="HR38" s="210"/>
      <c r="HS38" s="210"/>
      <c r="HT38" s="210"/>
      <c r="HU38" s="210"/>
      <c r="HV38" s="210"/>
      <c r="HW38" s="210"/>
      <c r="HX38" s="210"/>
      <c r="HY38" s="210"/>
      <c r="HZ38" s="210"/>
      <c r="IA38" s="210"/>
      <c r="IB38" s="210"/>
      <c r="IC38" s="210"/>
      <c r="ID38" s="210"/>
      <c r="IE38" s="210"/>
      <c r="IF38" s="210"/>
      <c r="IG38" s="210"/>
      <c r="IH38" s="210"/>
      <c r="II38" s="210"/>
      <c r="IJ38" s="210"/>
      <c r="IK38" s="210"/>
      <c r="IL38" s="210"/>
      <c r="IM38" s="210"/>
      <c r="IN38" s="210"/>
      <c r="IO38" s="210"/>
      <c r="IP38" s="210"/>
      <c r="IQ38" s="210"/>
      <c r="IR38" s="210"/>
      <c r="IS38" s="210"/>
      <c r="IT38" s="210"/>
      <c r="IU38" s="210"/>
      <c r="IV38" s="210"/>
      <c r="IW38" s="210"/>
      <c r="IX38" s="210"/>
      <c r="IY38" s="210"/>
      <c r="IZ38" s="210"/>
      <c r="JA38" s="210"/>
      <c r="JB38" s="210"/>
      <c r="JC38" s="210"/>
      <c r="JD38" s="210"/>
      <c r="JE38" s="210"/>
      <c r="JF38" s="210"/>
      <c r="JG38" s="210"/>
      <c r="JH38" s="210"/>
      <c r="JI38" s="210"/>
      <c r="JJ38" s="210"/>
      <c r="JK38" s="210"/>
      <c r="JL38" s="210"/>
      <c r="JM38" s="210"/>
      <c r="JN38" s="210"/>
      <c r="JO38" s="210"/>
      <c r="JP38" s="210"/>
      <c r="JQ38" s="210"/>
      <c r="JR38" s="210"/>
      <c r="JS38" s="210"/>
      <c r="JT38" s="210"/>
      <c r="JU38" s="210"/>
      <c r="JV38" s="210"/>
      <c r="JW38" s="210"/>
      <c r="JX38" s="210"/>
      <c r="JY38" s="210"/>
      <c r="JZ38" s="210"/>
      <c r="KA38" s="210"/>
      <c r="KB38" s="210"/>
      <c r="KC38" s="210"/>
      <c r="KD38" s="210"/>
      <c r="KE38" s="210"/>
      <c r="KF38" s="210"/>
      <c r="KG38" s="210"/>
      <c r="KH38" s="210"/>
      <c r="KI38" s="210"/>
      <c r="KJ38" s="210"/>
      <c r="KK38" s="210"/>
      <c r="KL38" s="210"/>
      <c r="KM38" s="210"/>
      <c r="KN38" s="210"/>
      <c r="KO38" s="210"/>
      <c r="KP38" s="210"/>
      <c r="KQ38" s="210"/>
      <c r="KR38" s="210"/>
      <c r="KS38" s="210"/>
      <c r="KT38" s="210"/>
      <c r="KU38" s="210"/>
      <c r="KV38" s="210"/>
      <c r="KW38" s="210"/>
      <c r="KX38" s="210"/>
      <c r="KY38" s="210"/>
      <c r="KZ38" s="210"/>
      <c r="LA38" s="210"/>
      <c r="LB38" s="210"/>
      <c r="LC38" s="210"/>
      <c r="LD38" s="210"/>
      <c r="LE38" s="210"/>
      <c r="LF38" s="210"/>
      <c r="LG38" s="210"/>
      <c r="LH38" s="210"/>
      <c r="LI38" s="210"/>
      <c r="LJ38" s="210"/>
      <c r="LK38" s="210"/>
      <c r="LL38" s="210"/>
      <c r="LM38" s="210"/>
      <c r="LN38" s="210"/>
      <c r="LO38" s="210"/>
      <c r="LP38" s="210"/>
      <c r="LQ38" s="210"/>
      <c r="LR38" s="210"/>
      <c r="LS38" s="210"/>
      <c r="LT38" s="210"/>
      <c r="LU38" s="210"/>
      <c r="LV38" s="210"/>
      <c r="LW38" s="210"/>
      <c r="LX38" s="210"/>
      <c r="LY38" s="210"/>
      <c r="LZ38" s="210"/>
      <c r="MA38" s="210"/>
      <c r="MB38" s="210"/>
      <c r="MC38" s="210"/>
      <c r="MD38" s="210"/>
      <c r="ME38" s="210"/>
      <c r="MF38" s="210"/>
      <c r="MG38" s="210"/>
      <c r="MH38" s="210"/>
      <c r="MI38" s="210"/>
      <c r="MJ38" s="210"/>
      <c r="MK38" s="210"/>
      <c r="ML38" s="210"/>
      <c r="MM38" s="210"/>
      <c r="MN38" s="210"/>
      <c r="MO38" s="210"/>
      <c r="MP38" s="210"/>
      <c r="MQ38" s="210"/>
      <c r="MR38" s="210"/>
      <c r="MS38" s="210"/>
      <c r="MT38" s="210"/>
      <c r="MU38" s="210"/>
      <c r="MV38" s="210"/>
      <c r="MW38" s="210"/>
      <c r="MX38" s="210"/>
    </row>
    <row r="39" spans="1:408" ht="21.6" customHeight="1">
      <c r="A39" s="256">
        <v>9</v>
      </c>
      <c r="B39" s="276" t="str">
        <f t="shared" ref="B39:E39" si="36">B15</f>
        <v/>
      </c>
      <c r="C39" s="276" t="str">
        <f t="shared" si="36"/>
        <v/>
      </c>
      <c r="D39" s="276" t="str">
        <f t="shared" si="36"/>
        <v/>
      </c>
      <c r="E39" s="628" t="str">
        <f t="shared" si="36"/>
        <v/>
      </c>
      <c r="F39" s="629"/>
      <c r="G39" s="629"/>
      <c r="H39" s="629"/>
      <c r="I39" s="629"/>
      <c r="J39" s="629"/>
      <c r="K39" s="630"/>
      <c r="L39" s="272">
        <v>12</v>
      </c>
      <c r="M39" s="256"/>
      <c r="N39" s="257"/>
      <c r="O39" s="257"/>
      <c r="P39" s="272"/>
      <c r="Q39" s="271"/>
      <c r="R39" s="257"/>
      <c r="S39" s="257"/>
      <c r="T39" s="257"/>
      <c r="U39" s="272"/>
      <c r="V39" s="220"/>
      <c r="W39" s="256">
        <v>9</v>
      </c>
      <c r="X39" s="276" t="str">
        <f t="shared" si="27"/>
        <v/>
      </c>
      <c r="Y39" s="276" t="str">
        <f t="shared" si="23"/>
        <v/>
      </c>
      <c r="Z39" s="276" t="str">
        <f t="shared" si="24"/>
        <v/>
      </c>
      <c r="AA39" s="628" t="str">
        <f t="shared" si="28"/>
        <v/>
      </c>
      <c r="AB39" s="667" t="e">
        <f>IF(#REF!=#REF!,CJ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9" s="667" t="e">
        <f>IF(#REF!=#REF!,CJ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9" s="667" t="e">
        <f>IF(#REF!=#REF!,CK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9" s="667" t="e">
        <f>IF(#REF!=#REF!,CK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9" s="667" t="e">
        <f>IF(#REF!=#REF!,CL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9" s="667" t="e">
        <f>IF(#REF!=#REF!,CL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9" s="272">
        <v>12</v>
      </c>
      <c r="AI39" s="256"/>
      <c r="AJ39" s="257"/>
      <c r="AK39" s="257"/>
      <c r="AL39" s="272"/>
      <c r="AM39" s="271"/>
      <c r="AN39" s="257"/>
      <c r="AO39" s="257"/>
      <c r="AP39" s="257"/>
      <c r="AQ39" s="272"/>
      <c r="AR39" s="220"/>
      <c r="AS39" s="220"/>
      <c r="AT39" s="220"/>
      <c r="BK39" s="217" t="s">
        <v>313</v>
      </c>
      <c r="BL39" s="307" t="str">
        <f>IF(改訂版ｺｱｼｰﾄ用!B38="","",改訂版ｺｱｼｰﾄ用!B38)</f>
        <v/>
      </c>
      <c r="BM39" s="322"/>
      <c r="BN39" s="322"/>
      <c r="BO39" s="322"/>
      <c r="BP39" s="322"/>
      <c r="BQ39" s="322"/>
      <c r="BR39" s="322"/>
      <c r="BS39" s="307" t="s">
        <v>328</v>
      </c>
      <c r="BT39" s="322"/>
      <c r="BU39" s="322"/>
      <c r="BV39" s="322"/>
      <c r="BW39" s="322"/>
      <c r="BX39" s="322"/>
      <c r="BY39" s="322"/>
      <c r="BZ39" s="307"/>
      <c r="CA39" s="322"/>
      <c r="CB39" s="322"/>
      <c r="CC39" s="322"/>
      <c r="CD39" s="322"/>
      <c r="CE39" s="322"/>
      <c r="CF39" s="322"/>
      <c r="CG39" s="307"/>
      <c r="CH39" s="322"/>
      <c r="CI39" s="307" t="s">
        <v>314</v>
      </c>
      <c r="CL39" s="210"/>
      <c r="CM39" s="210"/>
      <c r="CN39" s="210"/>
      <c r="CO39" s="210"/>
      <c r="CP39" s="210"/>
      <c r="CQ39" s="210"/>
      <c r="CR39" s="210"/>
      <c r="CS39" s="210"/>
      <c r="CT39" s="210"/>
      <c r="CU39" s="210"/>
      <c r="CV39" s="210"/>
      <c r="CW39" s="210"/>
      <c r="CX39" s="210"/>
      <c r="CY39" s="210"/>
      <c r="CZ39" s="210"/>
      <c r="DA39" s="210"/>
      <c r="DB39" s="210"/>
      <c r="DC39" s="210"/>
      <c r="DD39" s="210"/>
      <c r="DE39" s="210"/>
      <c r="DF39" s="210"/>
      <c r="DG39" s="210"/>
      <c r="DH39" s="210"/>
      <c r="DI39" s="210"/>
      <c r="DJ39" s="210"/>
      <c r="DK39" s="210"/>
      <c r="DL39" s="210"/>
      <c r="DM39" s="210"/>
      <c r="DN39" s="210"/>
      <c r="DO39" s="210"/>
      <c r="DP39" s="210"/>
      <c r="DQ39" s="210"/>
      <c r="DR39" s="210"/>
      <c r="DS39" s="210"/>
      <c r="DT39" s="210"/>
      <c r="DU39" s="210"/>
      <c r="DV39" s="210"/>
      <c r="DW39" s="210"/>
      <c r="DX39" s="210"/>
      <c r="DY39" s="210"/>
      <c r="DZ39" s="210"/>
      <c r="EA39" s="210"/>
      <c r="EB39" s="210"/>
      <c r="EC39" s="210"/>
      <c r="ED39" s="210"/>
      <c r="EE39" s="210"/>
      <c r="EF39" s="210"/>
      <c r="EG39" s="210"/>
      <c r="EH39" s="210"/>
      <c r="EI39" s="210"/>
      <c r="EJ39" s="210"/>
      <c r="EK39" s="210"/>
      <c r="EL39" s="210"/>
      <c r="EM39" s="210"/>
      <c r="EN39" s="210"/>
      <c r="EO39" s="210"/>
      <c r="EP39" s="210"/>
      <c r="EQ39" s="210"/>
      <c r="ER39" s="210"/>
      <c r="ES39" s="210"/>
      <c r="ET39" s="210"/>
      <c r="EU39" s="210"/>
      <c r="EV39" s="210"/>
      <c r="EW39" s="210"/>
      <c r="EX39" s="210"/>
      <c r="EY39" s="210"/>
      <c r="EZ39" s="210"/>
      <c r="FA39" s="210"/>
      <c r="FB39" s="210"/>
      <c r="FC39" s="210"/>
      <c r="FD39" s="210"/>
      <c r="FE39" s="210"/>
      <c r="FF39" s="210"/>
      <c r="FG39" s="210"/>
      <c r="FH39" s="210"/>
      <c r="FI39" s="210"/>
      <c r="FJ39" s="210"/>
      <c r="FK39" s="210"/>
      <c r="FL39" s="210"/>
      <c r="FM39" s="210"/>
      <c r="FN39" s="210"/>
      <c r="FO39" s="210"/>
      <c r="FP39" s="210"/>
      <c r="FQ39" s="210"/>
      <c r="FR39" s="210"/>
      <c r="FS39" s="210"/>
      <c r="FT39" s="210"/>
      <c r="FU39" s="210"/>
      <c r="FV39" s="210"/>
      <c r="FW39" s="210"/>
      <c r="FX39" s="210"/>
      <c r="FY39" s="210"/>
      <c r="FZ39" s="210"/>
      <c r="GA39" s="210"/>
      <c r="GB39" s="210"/>
      <c r="GC39" s="210"/>
      <c r="GD39" s="210"/>
      <c r="GE39" s="210"/>
      <c r="GF39" s="210"/>
      <c r="GG39" s="210"/>
      <c r="GH39" s="210"/>
      <c r="GI39" s="210"/>
      <c r="GJ39" s="210"/>
      <c r="GK39" s="210"/>
      <c r="GL39" s="210"/>
      <c r="GM39" s="210"/>
      <c r="GN39" s="210"/>
      <c r="GO39" s="210"/>
      <c r="GP39" s="210"/>
      <c r="GQ39" s="210"/>
      <c r="GR39" s="210"/>
      <c r="GS39" s="210"/>
      <c r="GT39" s="210"/>
      <c r="GU39" s="210"/>
      <c r="GV39" s="210"/>
      <c r="GW39" s="210"/>
      <c r="GX39" s="210"/>
      <c r="GY39" s="210"/>
      <c r="GZ39" s="210"/>
      <c r="HA39" s="210"/>
      <c r="HB39" s="210"/>
      <c r="HC39" s="210"/>
      <c r="HD39" s="210"/>
      <c r="HE39" s="210"/>
      <c r="HF39" s="210"/>
      <c r="HG39" s="210"/>
      <c r="HH39" s="210"/>
      <c r="HI39" s="210"/>
      <c r="HJ39" s="210"/>
      <c r="HK39" s="210"/>
      <c r="HL39" s="210"/>
      <c r="HM39" s="210"/>
      <c r="HN39" s="210"/>
      <c r="HO39" s="210"/>
      <c r="HP39" s="210"/>
      <c r="HQ39" s="210"/>
      <c r="HR39" s="210"/>
      <c r="HS39" s="210"/>
      <c r="HT39" s="210"/>
      <c r="HU39" s="210"/>
      <c r="HV39" s="210"/>
      <c r="HW39" s="210"/>
      <c r="HX39" s="210"/>
      <c r="HY39" s="210"/>
      <c r="HZ39" s="210"/>
      <c r="IA39" s="210"/>
      <c r="IB39" s="210"/>
      <c r="IC39" s="210"/>
      <c r="ID39" s="210"/>
      <c r="IE39" s="210"/>
      <c r="IF39" s="210"/>
      <c r="IG39" s="210"/>
      <c r="IH39" s="210"/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0"/>
      <c r="IW39" s="210"/>
      <c r="IX39" s="210"/>
      <c r="IY39" s="210"/>
      <c r="IZ39" s="210"/>
      <c r="JA39" s="210"/>
      <c r="JB39" s="210"/>
      <c r="JC39" s="210"/>
      <c r="JD39" s="210"/>
      <c r="JE39" s="210"/>
      <c r="JF39" s="210"/>
      <c r="JG39" s="210"/>
      <c r="JH39" s="210"/>
      <c r="JI39" s="210"/>
      <c r="JJ39" s="210"/>
      <c r="JK39" s="210"/>
      <c r="JL39" s="210"/>
      <c r="JM39" s="210"/>
      <c r="JN39" s="210"/>
      <c r="JO39" s="210"/>
      <c r="JP39" s="210"/>
      <c r="JQ39" s="210"/>
      <c r="JR39" s="210"/>
      <c r="JS39" s="210"/>
      <c r="JT39" s="210"/>
      <c r="JU39" s="210"/>
      <c r="JV39" s="210"/>
      <c r="JW39" s="210"/>
      <c r="JX39" s="210"/>
      <c r="JY39" s="210"/>
      <c r="JZ39" s="210"/>
      <c r="KA39" s="210"/>
      <c r="KB39" s="210"/>
      <c r="KC39" s="210"/>
      <c r="KD39" s="210"/>
      <c r="KE39" s="210"/>
      <c r="KF39" s="210"/>
      <c r="KG39" s="210"/>
      <c r="KH39" s="210"/>
      <c r="KI39" s="210"/>
      <c r="KJ39" s="210"/>
      <c r="KK39" s="210"/>
      <c r="KL39" s="210"/>
      <c r="KM39" s="210"/>
      <c r="KN39" s="210"/>
      <c r="KO39" s="210"/>
      <c r="KP39" s="210"/>
      <c r="KQ39" s="210"/>
      <c r="KR39" s="210"/>
      <c r="KS39" s="210"/>
      <c r="KT39" s="210"/>
      <c r="KU39" s="210"/>
      <c r="KV39" s="210"/>
      <c r="KW39" s="210"/>
      <c r="KX39" s="210"/>
      <c r="KY39" s="210"/>
      <c r="KZ39" s="210"/>
      <c r="LA39" s="210"/>
      <c r="LB39" s="210"/>
      <c r="LC39" s="210"/>
      <c r="LD39" s="210"/>
      <c r="LE39" s="210"/>
      <c r="LF39" s="210"/>
      <c r="LG39" s="210"/>
      <c r="LH39" s="210"/>
      <c r="LI39" s="210"/>
      <c r="LJ39" s="210"/>
      <c r="LK39" s="210"/>
      <c r="LL39" s="210"/>
      <c r="LM39" s="210"/>
      <c r="LN39" s="210"/>
      <c r="LO39" s="210"/>
      <c r="LP39" s="210"/>
      <c r="LQ39" s="210"/>
      <c r="LR39" s="210"/>
      <c r="LS39" s="210"/>
      <c r="LT39" s="210"/>
      <c r="LU39" s="210"/>
      <c r="LV39" s="210"/>
      <c r="LW39" s="210"/>
      <c r="LX39" s="210"/>
      <c r="LY39" s="210"/>
      <c r="LZ39" s="210"/>
      <c r="MA39" s="210"/>
      <c r="MB39" s="210"/>
      <c r="MC39" s="210"/>
      <c r="MD39" s="210"/>
      <c r="ME39" s="210"/>
      <c r="MF39" s="210"/>
      <c r="MG39" s="210"/>
      <c r="MH39" s="210"/>
      <c r="MI39" s="210"/>
      <c r="MJ39" s="210"/>
      <c r="MK39" s="210"/>
      <c r="ML39" s="210"/>
      <c r="MM39" s="210"/>
      <c r="MN39" s="210"/>
      <c r="MO39" s="210"/>
      <c r="MP39" s="210"/>
      <c r="MQ39" s="210"/>
      <c r="MR39" s="210"/>
      <c r="MS39" s="210"/>
      <c r="MT39" s="210"/>
      <c r="MU39" s="210"/>
      <c r="MV39" s="210"/>
      <c r="MW39" s="210"/>
      <c r="MX39" s="210"/>
    </row>
    <row r="40" spans="1:408" ht="21.6" customHeight="1">
      <c r="A40" s="256">
        <v>10</v>
      </c>
      <c r="B40" s="276" t="str">
        <f t="shared" ref="B40:E40" si="37">B16</f>
        <v/>
      </c>
      <c r="C40" s="276" t="str">
        <f t="shared" si="37"/>
        <v/>
      </c>
      <c r="D40" s="276" t="str">
        <f t="shared" si="37"/>
        <v/>
      </c>
      <c r="E40" s="628" t="str">
        <f t="shared" si="37"/>
        <v/>
      </c>
      <c r="F40" s="629"/>
      <c r="G40" s="629"/>
      <c r="H40" s="629"/>
      <c r="I40" s="629"/>
      <c r="J40" s="629"/>
      <c r="K40" s="630"/>
      <c r="L40" s="272">
        <v>13</v>
      </c>
      <c r="M40" s="256"/>
      <c r="N40" s="257"/>
      <c r="O40" s="257"/>
      <c r="P40" s="272"/>
      <c r="Q40" s="271"/>
      <c r="R40" s="257"/>
      <c r="S40" s="257"/>
      <c r="T40" s="257"/>
      <c r="U40" s="272"/>
      <c r="V40" s="220"/>
      <c r="W40" s="256">
        <v>10</v>
      </c>
      <c r="X40" s="276" t="str">
        <f t="shared" si="27"/>
        <v/>
      </c>
      <c r="Y40" s="276" t="str">
        <f t="shared" si="23"/>
        <v/>
      </c>
      <c r="Z40" s="276" t="str">
        <f t="shared" si="24"/>
        <v/>
      </c>
      <c r="AA40" s="628" t="str">
        <f t="shared" si="28"/>
        <v/>
      </c>
      <c r="AB40" s="667" t="e">
        <f>IF(#REF!=#REF!,CJ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0" s="667" t="e">
        <f>IF(#REF!=#REF!,CJ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0" s="667" t="e">
        <f>IF(#REF!=#REF!,CK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0" s="667" t="e">
        <f>IF(#REF!=#REF!,CK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0" s="667" t="e">
        <f>IF(#REF!=#REF!,CL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0" s="667" t="e">
        <f>IF(#REF!=#REF!,CL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0" s="272">
        <v>13</v>
      </c>
      <c r="AI40" s="256"/>
      <c r="AJ40" s="257"/>
      <c r="AK40" s="257"/>
      <c r="AL40" s="272"/>
      <c r="AM40" s="271"/>
      <c r="AN40" s="257"/>
      <c r="AO40" s="257"/>
      <c r="AP40" s="257"/>
      <c r="AQ40" s="272"/>
      <c r="AR40" s="220"/>
      <c r="AS40" s="220"/>
      <c r="AT40" s="22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1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10"/>
      <c r="EZ40" s="210"/>
      <c r="FA40" s="210"/>
      <c r="FB40" s="210"/>
      <c r="FC40" s="210"/>
      <c r="FD40" s="210"/>
      <c r="FE40" s="210"/>
      <c r="FF40" s="210"/>
      <c r="FG40" s="210"/>
      <c r="FH40" s="210"/>
      <c r="FI40" s="210"/>
      <c r="FJ40" s="210"/>
      <c r="FK40" s="210"/>
      <c r="FL40" s="210"/>
      <c r="FM40" s="210"/>
      <c r="FN40" s="210"/>
      <c r="FO40" s="210"/>
      <c r="FP40" s="210"/>
      <c r="FQ40" s="210"/>
      <c r="FR40" s="210"/>
      <c r="FS40" s="210"/>
      <c r="FT40" s="210"/>
      <c r="FU40" s="210"/>
      <c r="FV40" s="210"/>
      <c r="FW40" s="210"/>
      <c r="FX40" s="210"/>
      <c r="FY40" s="210"/>
      <c r="FZ40" s="210"/>
      <c r="GA40" s="210"/>
      <c r="GB40" s="210"/>
      <c r="GC40" s="210"/>
      <c r="GD40" s="210"/>
      <c r="GE40" s="210"/>
      <c r="GF40" s="210"/>
      <c r="GG40" s="210"/>
      <c r="GH40" s="210"/>
      <c r="GI40" s="210"/>
      <c r="GJ40" s="210"/>
      <c r="GK40" s="210"/>
      <c r="GL40" s="210"/>
      <c r="GM40" s="210"/>
      <c r="GN40" s="210"/>
      <c r="GO40" s="210"/>
      <c r="GP40" s="210"/>
      <c r="GQ40" s="210"/>
      <c r="GR40" s="210"/>
      <c r="GS40" s="210"/>
      <c r="GT40" s="210"/>
      <c r="GU40" s="210"/>
      <c r="GV40" s="210"/>
      <c r="GW40" s="210"/>
      <c r="GX40" s="210"/>
      <c r="GY40" s="210"/>
      <c r="GZ40" s="210"/>
      <c r="HA40" s="210"/>
      <c r="HB40" s="210"/>
      <c r="HC40" s="210"/>
      <c r="HD40" s="210"/>
      <c r="HE40" s="210"/>
      <c r="HF40" s="210"/>
      <c r="HG40" s="210"/>
      <c r="HH40" s="210"/>
      <c r="HI40" s="210"/>
      <c r="HJ40" s="210"/>
      <c r="HK40" s="210"/>
      <c r="HL40" s="210"/>
      <c r="HM40" s="210"/>
      <c r="HN40" s="210"/>
      <c r="HO40" s="210"/>
      <c r="HP40" s="210"/>
      <c r="HQ40" s="210"/>
      <c r="HR40" s="210"/>
      <c r="HS40" s="210"/>
      <c r="HT40" s="210"/>
      <c r="HU40" s="210"/>
      <c r="HV40" s="210"/>
      <c r="HW40" s="210"/>
      <c r="HX40" s="210"/>
      <c r="HY40" s="210"/>
      <c r="HZ40" s="210"/>
      <c r="IA40" s="210"/>
      <c r="IB40" s="210"/>
      <c r="IC40" s="210"/>
      <c r="ID40" s="210"/>
      <c r="IE40" s="210"/>
      <c r="IF40" s="210"/>
      <c r="IG40" s="210"/>
      <c r="IH40" s="210"/>
      <c r="II40" s="210"/>
      <c r="IJ40" s="210"/>
      <c r="IK40" s="210"/>
      <c r="IL40" s="210"/>
      <c r="IM40" s="210"/>
      <c r="IN40" s="210"/>
      <c r="IO40" s="210"/>
      <c r="IP40" s="210"/>
      <c r="IQ40" s="210"/>
      <c r="IR40" s="210"/>
      <c r="IS40" s="210"/>
      <c r="IT40" s="210"/>
      <c r="IU40" s="210"/>
      <c r="IV40" s="210"/>
      <c r="IW40" s="210"/>
      <c r="IX40" s="210"/>
      <c r="IY40" s="210"/>
      <c r="IZ40" s="210"/>
      <c r="JA40" s="210"/>
      <c r="JB40" s="210"/>
      <c r="JC40" s="210"/>
      <c r="JD40" s="210"/>
      <c r="JE40" s="210"/>
      <c r="JF40" s="210"/>
      <c r="JG40" s="210"/>
      <c r="JH40" s="210"/>
      <c r="JI40" s="210"/>
      <c r="JJ40" s="210"/>
      <c r="JK40" s="210"/>
      <c r="JL40" s="210"/>
      <c r="JM40" s="210"/>
      <c r="JN40" s="210"/>
      <c r="JO40" s="210"/>
      <c r="JP40" s="210"/>
      <c r="JQ40" s="210"/>
      <c r="JR40" s="210"/>
      <c r="JS40" s="210"/>
      <c r="JT40" s="210"/>
      <c r="JU40" s="210"/>
      <c r="JV40" s="210"/>
      <c r="JW40" s="210"/>
      <c r="JX40" s="210"/>
      <c r="JY40" s="210"/>
      <c r="JZ40" s="210"/>
      <c r="KA40" s="210"/>
      <c r="KB40" s="210"/>
      <c r="KC40" s="210"/>
      <c r="KD40" s="210"/>
      <c r="KE40" s="210"/>
      <c r="KF40" s="210"/>
      <c r="KG40" s="210"/>
      <c r="KH40" s="210"/>
      <c r="KI40" s="210"/>
      <c r="KJ40" s="210"/>
      <c r="KK40" s="210"/>
      <c r="KL40" s="210"/>
      <c r="KM40" s="210"/>
      <c r="KN40" s="210"/>
      <c r="KO40" s="210"/>
      <c r="KP40" s="210"/>
      <c r="KQ40" s="210"/>
      <c r="KR40" s="210"/>
      <c r="KS40" s="210"/>
      <c r="KT40" s="210"/>
      <c r="KU40" s="210"/>
      <c r="KV40" s="210"/>
      <c r="KW40" s="210"/>
      <c r="KX40" s="210"/>
      <c r="KY40" s="210"/>
      <c r="KZ40" s="210"/>
      <c r="LA40" s="210"/>
      <c r="LB40" s="210"/>
      <c r="LC40" s="210"/>
      <c r="LD40" s="210"/>
      <c r="LE40" s="210"/>
      <c r="LF40" s="210"/>
      <c r="LG40" s="210"/>
      <c r="LH40" s="210"/>
      <c r="LI40" s="210"/>
      <c r="LJ40" s="210"/>
      <c r="LK40" s="210"/>
      <c r="LL40" s="210"/>
      <c r="LM40" s="210"/>
      <c r="LN40" s="210"/>
      <c r="LO40" s="210"/>
      <c r="LP40" s="210"/>
      <c r="LQ40" s="210"/>
      <c r="LR40" s="210"/>
      <c r="LS40" s="210"/>
      <c r="LT40" s="210"/>
      <c r="LU40" s="210"/>
      <c r="LV40" s="210"/>
      <c r="LW40" s="210"/>
      <c r="LX40" s="210"/>
      <c r="LY40" s="210"/>
      <c r="LZ40" s="210"/>
      <c r="MA40" s="210"/>
      <c r="MB40" s="210"/>
      <c r="MC40" s="210"/>
      <c r="MD40" s="210"/>
      <c r="ME40" s="210"/>
      <c r="MF40" s="210"/>
      <c r="MG40" s="210"/>
      <c r="MH40" s="210"/>
      <c r="MI40" s="210"/>
      <c r="MJ40" s="210"/>
      <c r="MK40" s="210"/>
      <c r="ML40" s="210"/>
      <c r="MM40" s="210"/>
      <c r="MN40" s="210"/>
      <c r="MO40" s="210"/>
      <c r="MP40" s="210"/>
      <c r="MQ40" s="210"/>
      <c r="MR40" s="210"/>
      <c r="MS40" s="210"/>
      <c r="MT40" s="210"/>
      <c r="MU40" s="210"/>
      <c r="MV40" s="210"/>
      <c r="MW40" s="210"/>
      <c r="MX40" s="210"/>
    </row>
    <row r="41" spans="1:408" ht="21.6" customHeight="1">
      <c r="A41" s="256">
        <v>11</v>
      </c>
      <c r="B41" s="276" t="str">
        <f t="shared" ref="B41:E41" si="38">B17</f>
        <v/>
      </c>
      <c r="C41" s="276" t="str">
        <f t="shared" si="38"/>
        <v/>
      </c>
      <c r="D41" s="276" t="str">
        <f t="shared" si="38"/>
        <v/>
      </c>
      <c r="E41" s="628" t="str">
        <f t="shared" si="38"/>
        <v/>
      </c>
      <c r="F41" s="629"/>
      <c r="G41" s="629"/>
      <c r="H41" s="629"/>
      <c r="I41" s="629"/>
      <c r="J41" s="629"/>
      <c r="K41" s="630"/>
      <c r="L41" s="272">
        <v>14</v>
      </c>
      <c r="M41" s="256"/>
      <c r="N41" s="257"/>
      <c r="O41" s="257"/>
      <c r="P41" s="272"/>
      <c r="Q41" s="271"/>
      <c r="R41" s="257"/>
      <c r="S41" s="257"/>
      <c r="T41" s="257"/>
      <c r="U41" s="272"/>
      <c r="V41" s="220"/>
      <c r="W41" s="256">
        <v>11</v>
      </c>
      <c r="X41" s="276" t="str">
        <f t="shared" si="27"/>
        <v/>
      </c>
      <c r="Y41" s="276" t="str">
        <f t="shared" si="23"/>
        <v/>
      </c>
      <c r="Z41" s="276" t="str">
        <f t="shared" si="24"/>
        <v/>
      </c>
      <c r="AA41" s="628" t="str">
        <f t="shared" si="28"/>
        <v/>
      </c>
      <c r="AB41" s="667" t="e">
        <f>IF(#REF!=#REF!,CJ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1" s="667" t="e">
        <f>IF(#REF!=#REF!,CJ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1" s="667" t="e">
        <f>IF(#REF!=#REF!,CK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1" s="667" t="e">
        <f>IF(#REF!=#REF!,CK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1" s="667" t="e">
        <f>IF(#REF!=#REF!,CL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1" s="667" t="e">
        <f>IF(#REF!=#REF!,CL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1" s="272">
        <v>14</v>
      </c>
      <c r="AI41" s="256"/>
      <c r="AJ41" s="257"/>
      <c r="AK41" s="257"/>
      <c r="AL41" s="272"/>
      <c r="AM41" s="271"/>
      <c r="AN41" s="257"/>
      <c r="AO41" s="257"/>
      <c r="AP41" s="257"/>
      <c r="AQ41" s="272"/>
      <c r="AR41" s="220"/>
      <c r="AS41" s="220"/>
      <c r="AT41" s="220"/>
      <c r="BM41" s="210"/>
      <c r="BN41" s="210"/>
      <c r="BO41" s="210"/>
      <c r="BP41" s="210"/>
      <c r="BQ41" s="210"/>
      <c r="BR41" s="210"/>
      <c r="BS41" s="210"/>
      <c r="BT41" s="210"/>
      <c r="BU41" s="210"/>
      <c r="BV41" s="210"/>
      <c r="BW41" s="210"/>
      <c r="BX41" s="210"/>
      <c r="BY41" s="210"/>
      <c r="BZ41" s="210"/>
      <c r="CA41" s="210"/>
      <c r="CB41" s="210"/>
      <c r="CC41" s="210"/>
      <c r="CD41" s="210"/>
      <c r="CE41" s="210"/>
      <c r="CF41" s="210"/>
      <c r="CG41" s="210"/>
      <c r="CH41" s="210"/>
      <c r="CI41" s="210"/>
      <c r="CJ41" s="210"/>
      <c r="CK41" s="210"/>
      <c r="CL41" s="308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MY41" s="84"/>
      <c r="MZ41" s="84"/>
      <c r="NA41" s="84"/>
      <c r="NB41" s="84"/>
      <c r="NC41" s="84"/>
      <c r="ND41" s="84"/>
      <c r="NE41" s="84"/>
      <c r="NF41" s="84"/>
      <c r="NG41" s="84"/>
      <c r="NH41" s="84"/>
      <c r="NI41" s="84"/>
      <c r="NJ41" s="84"/>
      <c r="NK41" s="84"/>
      <c r="NL41" s="84"/>
      <c r="NM41" s="84"/>
      <c r="NN41" s="84"/>
      <c r="NO41" s="84"/>
      <c r="NP41" s="84"/>
      <c r="NQ41" s="84"/>
      <c r="NR41" s="84"/>
      <c r="NS41" s="84"/>
      <c r="NT41" s="84"/>
      <c r="NU41" s="84"/>
      <c r="NV41" s="84"/>
      <c r="NW41" s="84"/>
      <c r="NX41" s="84"/>
      <c r="NY41" s="84"/>
      <c r="NZ41" s="84"/>
      <c r="OA41" s="84"/>
      <c r="OB41" s="84"/>
      <c r="OC41" s="84"/>
      <c r="OD41" s="84"/>
      <c r="OE41" s="84"/>
      <c r="OF41" s="84"/>
      <c r="OG41" s="84"/>
      <c r="OH41" s="84"/>
      <c r="OI41" s="84"/>
      <c r="OJ41" s="84"/>
    </row>
    <row r="42" spans="1:408" ht="21.6" customHeight="1">
      <c r="A42" s="256">
        <v>12</v>
      </c>
      <c r="B42" s="276" t="str">
        <f t="shared" ref="B42:E42" si="39">B18</f>
        <v/>
      </c>
      <c r="C42" s="276" t="str">
        <f t="shared" si="39"/>
        <v/>
      </c>
      <c r="D42" s="276" t="str">
        <f t="shared" si="39"/>
        <v/>
      </c>
      <c r="E42" s="628" t="str">
        <f t="shared" si="39"/>
        <v/>
      </c>
      <c r="F42" s="629"/>
      <c r="G42" s="629"/>
      <c r="H42" s="629"/>
      <c r="I42" s="629"/>
      <c r="J42" s="629"/>
      <c r="K42" s="630"/>
      <c r="L42" s="272">
        <v>15</v>
      </c>
      <c r="M42" s="256"/>
      <c r="N42" s="257"/>
      <c r="O42" s="257"/>
      <c r="P42" s="272"/>
      <c r="Q42" s="271"/>
      <c r="R42" s="257"/>
      <c r="S42" s="257"/>
      <c r="T42" s="257"/>
      <c r="U42" s="272"/>
      <c r="V42" s="220"/>
      <c r="W42" s="256">
        <v>12</v>
      </c>
      <c r="X42" s="276" t="str">
        <f t="shared" si="27"/>
        <v/>
      </c>
      <c r="Y42" s="276" t="str">
        <f t="shared" si="23"/>
        <v/>
      </c>
      <c r="Z42" s="276" t="str">
        <f t="shared" si="24"/>
        <v/>
      </c>
      <c r="AA42" s="628" t="str">
        <f t="shared" si="28"/>
        <v/>
      </c>
      <c r="AB42" s="667" t="e">
        <f>IF(#REF!=#REF!,CJ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2" s="667" t="e">
        <f>IF(#REF!=#REF!,CJ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2" s="667" t="e">
        <f>IF(#REF!=#REF!,CK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2" s="667" t="e">
        <f>IF(#REF!=#REF!,CK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2" s="667" t="e">
        <f>IF(#REF!=#REF!,CL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2" s="667" t="e">
        <f>IF(#REF!=#REF!,CL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2" s="272">
        <v>15</v>
      </c>
      <c r="AI42" s="256"/>
      <c r="AJ42" s="257"/>
      <c r="AK42" s="257"/>
      <c r="AL42" s="272"/>
      <c r="AM42" s="271"/>
      <c r="AN42" s="257"/>
      <c r="AO42" s="257"/>
      <c r="AP42" s="257"/>
      <c r="AQ42" s="272"/>
      <c r="AR42" s="220"/>
      <c r="AS42" s="220"/>
      <c r="AT42" s="22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0"/>
      <c r="CF42" s="210"/>
      <c r="CG42" s="210"/>
      <c r="CH42" s="210"/>
      <c r="CI42" s="210"/>
      <c r="CJ42" s="210"/>
      <c r="CK42" s="210"/>
      <c r="CL42" s="308"/>
      <c r="CM42" s="211"/>
      <c r="CN42" s="211"/>
      <c r="CO42" s="211"/>
      <c r="CP42" s="211"/>
      <c r="CQ42" s="211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H42" s="308"/>
      <c r="DI42" s="308"/>
      <c r="DJ42" s="308"/>
      <c r="DT42" s="308"/>
      <c r="DU42" s="308"/>
      <c r="DV42" s="308"/>
      <c r="EF42" s="308"/>
      <c r="EG42" s="308"/>
      <c r="EH42" s="308"/>
      <c r="ER42" s="308"/>
      <c r="ES42" s="308"/>
      <c r="ET42" s="308"/>
      <c r="FD42" s="308"/>
      <c r="FE42" s="308"/>
      <c r="FF42" s="308"/>
      <c r="FP42" s="308"/>
      <c r="FQ42" s="308"/>
      <c r="FR42" s="308"/>
      <c r="GB42" s="308"/>
      <c r="GC42" s="308"/>
      <c r="GD42" s="308"/>
      <c r="GN42" s="308"/>
      <c r="GO42" s="308"/>
      <c r="GP42" s="308"/>
      <c r="GZ42" s="308"/>
      <c r="HA42" s="308"/>
      <c r="HB42" s="308"/>
      <c r="HL42" s="308"/>
      <c r="HM42" s="308"/>
      <c r="HN42" s="308"/>
      <c r="HX42" s="308"/>
      <c r="HY42" s="308"/>
      <c r="HZ42" s="308"/>
      <c r="IJ42" s="308"/>
      <c r="IK42" s="308"/>
      <c r="IL42" s="308"/>
      <c r="IV42" s="308"/>
      <c r="IW42" s="308"/>
      <c r="IX42" s="308"/>
      <c r="JH42" s="308"/>
      <c r="JI42" s="308"/>
      <c r="JJ42" s="308"/>
      <c r="JT42" s="308"/>
      <c r="JU42" s="308"/>
      <c r="JV42" s="308"/>
      <c r="KF42" s="308"/>
      <c r="KG42" s="308"/>
      <c r="KH42" s="308"/>
      <c r="KR42" s="308"/>
      <c r="KS42" s="308"/>
      <c r="KT42" s="308"/>
      <c r="LD42" s="308"/>
      <c r="LE42" s="308"/>
      <c r="LF42" s="308"/>
      <c r="LP42" s="308"/>
      <c r="LQ42" s="308"/>
      <c r="LR42" s="308"/>
      <c r="MB42" s="308"/>
      <c r="MC42" s="308"/>
      <c r="MD42" s="308"/>
      <c r="MN42" s="308"/>
      <c r="MO42" s="308"/>
      <c r="MP42" s="308"/>
      <c r="MY42" s="84"/>
      <c r="MZ42" s="84"/>
      <c r="NA42" s="84"/>
      <c r="NB42" s="84"/>
      <c r="NC42" s="84"/>
      <c r="ND42" s="84"/>
      <c r="NE42" s="84"/>
      <c r="NF42" s="84"/>
      <c r="NG42" s="84"/>
      <c r="NH42" s="84"/>
      <c r="NI42" s="84"/>
      <c r="NJ42" s="84"/>
      <c r="NK42" s="84"/>
      <c r="NL42" s="84"/>
      <c r="NM42" s="84"/>
      <c r="NN42" s="84"/>
      <c r="NO42" s="84"/>
      <c r="NP42" s="84"/>
      <c r="NQ42" s="84"/>
      <c r="NR42" s="84"/>
      <c r="NS42" s="84"/>
      <c r="NT42" s="84"/>
      <c r="NU42" s="84"/>
      <c r="NV42" s="84"/>
      <c r="NW42" s="84"/>
      <c r="NX42" s="84"/>
      <c r="NY42" s="84"/>
      <c r="NZ42" s="84"/>
      <c r="OA42" s="84"/>
      <c r="OB42" s="84"/>
      <c r="OC42" s="84"/>
      <c r="OD42" s="84"/>
      <c r="OE42" s="84"/>
      <c r="OF42" s="84"/>
      <c r="OG42" s="84"/>
      <c r="OH42" s="84"/>
      <c r="OI42" s="84"/>
      <c r="OJ42" s="84"/>
    </row>
    <row r="43" spans="1:408" ht="21.6" customHeight="1">
      <c r="A43" s="256">
        <v>13</v>
      </c>
      <c r="B43" s="276" t="str">
        <f t="shared" ref="B43:E43" si="40">B19</f>
        <v/>
      </c>
      <c r="C43" s="276" t="str">
        <f t="shared" si="40"/>
        <v/>
      </c>
      <c r="D43" s="276" t="str">
        <f t="shared" si="40"/>
        <v/>
      </c>
      <c r="E43" s="628" t="str">
        <f t="shared" si="40"/>
        <v/>
      </c>
      <c r="F43" s="629"/>
      <c r="G43" s="629"/>
      <c r="H43" s="629"/>
      <c r="I43" s="629"/>
      <c r="J43" s="629"/>
      <c r="K43" s="630"/>
      <c r="L43" s="272">
        <v>16</v>
      </c>
      <c r="M43" s="256"/>
      <c r="N43" s="257"/>
      <c r="O43" s="257"/>
      <c r="P43" s="272"/>
      <c r="Q43" s="271"/>
      <c r="R43" s="257"/>
      <c r="S43" s="257"/>
      <c r="T43" s="257"/>
      <c r="U43" s="272"/>
      <c r="V43" s="220"/>
      <c r="W43" s="256">
        <v>13</v>
      </c>
      <c r="X43" s="276" t="str">
        <f t="shared" si="27"/>
        <v/>
      </c>
      <c r="Y43" s="276" t="str">
        <f t="shared" si="23"/>
        <v/>
      </c>
      <c r="Z43" s="276" t="str">
        <f t="shared" si="24"/>
        <v/>
      </c>
      <c r="AA43" s="628" t="str">
        <f t="shared" si="28"/>
        <v/>
      </c>
      <c r="AB43" s="667" t="e">
        <f>IF(#REF!=#REF!,CJ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3" s="667" t="e">
        <f>IF(#REF!=#REF!,CJ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3" s="667" t="e">
        <f>IF(#REF!=#REF!,CK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3" s="667" t="e">
        <f>IF(#REF!=#REF!,CK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3" s="667" t="e">
        <f>IF(#REF!=#REF!,CL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3" s="667" t="e">
        <f>IF(#REF!=#REF!,CL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3" s="272">
        <v>16</v>
      </c>
      <c r="AI43" s="256"/>
      <c r="AJ43" s="257"/>
      <c r="AK43" s="257"/>
      <c r="AL43" s="272"/>
      <c r="AM43" s="271"/>
      <c r="AN43" s="257"/>
      <c r="AO43" s="257"/>
      <c r="AP43" s="257"/>
      <c r="AQ43" s="272"/>
      <c r="AR43" s="220"/>
      <c r="AS43" s="220"/>
      <c r="AT43" s="22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10"/>
      <c r="CD43" s="210"/>
      <c r="CE43" s="210"/>
      <c r="CF43" s="210"/>
      <c r="CG43" s="210"/>
      <c r="CH43" s="210"/>
      <c r="CI43" s="210"/>
      <c r="CJ43" s="210"/>
      <c r="CK43" s="210"/>
      <c r="CL43" s="308"/>
      <c r="CR43" s="211"/>
      <c r="CS43" s="211"/>
      <c r="CT43" s="211"/>
      <c r="CU43" s="211"/>
      <c r="CV43" s="211"/>
      <c r="CW43" s="211"/>
      <c r="CX43" s="211"/>
      <c r="CY43" s="210"/>
      <c r="CZ43" s="210"/>
      <c r="DA43" s="210"/>
      <c r="DB43" s="210"/>
      <c r="DC43" s="210"/>
      <c r="DD43" s="210"/>
      <c r="DH43" s="308"/>
      <c r="DI43" s="308"/>
      <c r="DJ43" s="308"/>
      <c r="DT43" s="308"/>
      <c r="DU43" s="308"/>
      <c r="DV43" s="308"/>
      <c r="EF43" s="308"/>
      <c r="EG43" s="308"/>
      <c r="EH43" s="308"/>
      <c r="ER43" s="308"/>
      <c r="ES43" s="308"/>
      <c r="ET43" s="308"/>
      <c r="FD43" s="308"/>
      <c r="FE43" s="308"/>
      <c r="FF43" s="308"/>
      <c r="FP43" s="308"/>
      <c r="FQ43" s="308"/>
      <c r="FR43" s="308"/>
      <c r="GB43" s="308"/>
      <c r="GC43" s="308"/>
      <c r="GD43" s="308"/>
      <c r="GN43" s="308"/>
      <c r="GO43" s="308"/>
      <c r="GP43" s="308"/>
      <c r="GZ43" s="308"/>
      <c r="HA43" s="308"/>
      <c r="HB43" s="308"/>
      <c r="HL43" s="308"/>
      <c r="HM43" s="308"/>
      <c r="HN43" s="308"/>
      <c r="HX43" s="308"/>
      <c r="HY43" s="308"/>
      <c r="HZ43" s="308"/>
      <c r="IJ43" s="308"/>
      <c r="IK43" s="308"/>
      <c r="IL43" s="308"/>
      <c r="IV43" s="308"/>
      <c r="IW43" s="308"/>
      <c r="IX43" s="308"/>
      <c r="JH43" s="308"/>
      <c r="JI43" s="308"/>
      <c r="JJ43" s="308"/>
      <c r="JT43" s="308"/>
      <c r="JU43" s="308"/>
      <c r="JV43" s="308"/>
      <c r="KF43" s="308"/>
      <c r="KG43" s="308"/>
      <c r="KH43" s="308"/>
      <c r="KR43" s="308"/>
      <c r="KS43" s="308"/>
      <c r="KT43" s="308"/>
      <c r="LD43" s="308"/>
      <c r="LE43" s="308"/>
      <c r="LF43" s="308"/>
      <c r="LP43" s="308"/>
      <c r="LQ43" s="308"/>
      <c r="LR43" s="308"/>
      <c r="MB43" s="308"/>
      <c r="MC43" s="308"/>
      <c r="MD43" s="308"/>
      <c r="MN43" s="308"/>
      <c r="MO43" s="308"/>
      <c r="MP43" s="308"/>
      <c r="MY43" s="84"/>
      <c r="MZ43" s="84"/>
      <c r="NA43" s="84"/>
      <c r="NB43" s="84"/>
      <c r="NC43" s="84"/>
      <c r="ND43" s="84"/>
      <c r="NE43" s="84"/>
      <c r="NF43" s="84"/>
      <c r="NG43" s="84"/>
      <c r="NH43" s="84"/>
      <c r="NI43" s="84"/>
      <c r="NJ43" s="84"/>
      <c r="NK43" s="84"/>
      <c r="NL43" s="84"/>
      <c r="NM43" s="84"/>
      <c r="NN43" s="84"/>
      <c r="NO43" s="84"/>
      <c r="NP43" s="84"/>
      <c r="NQ43" s="84"/>
      <c r="NR43" s="84"/>
      <c r="NS43" s="84"/>
      <c r="NT43" s="84"/>
      <c r="NU43" s="84"/>
      <c r="NV43" s="84"/>
      <c r="NW43" s="84"/>
      <c r="NX43" s="84"/>
      <c r="NY43" s="84"/>
      <c r="NZ43" s="84"/>
      <c r="OA43" s="84"/>
      <c r="OB43" s="84"/>
      <c r="OC43" s="84"/>
      <c r="OD43" s="84"/>
      <c r="OE43" s="84"/>
      <c r="OF43" s="84"/>
      <c r="OG43" s="84"/>
      <c r="OH43" s="84"/>
      <c r="OI43" s="84"/>
      <c r="OJ43" s="84"/>
    </row>
    <row r="44" spans="1:408" ht="21.6" customHeight="1">
      <c r="A44" s="256">
        <v>14</v>
      </c>
      <c r="B44" s="276" t="str">
        <f t="shared" ref="B44:E44" si="41">B20</f>
        <v/>
      </c>
      <c r="C44" s="276" t="str">
        <f t="shared" si="41"/>
        <v/>
      </c>
      <c r="D44" s="276" t="str">
        <f t="shared" si="41"/>
        <v/>
      </c>
      <c r="E44" s="628" t="str">
        <f t="shared" si="41"/>
        <v/>
      </c>
      <c r="F44" s="629"/>
      <c r="G44" s="629"/>
      <c r="H44" s="629"/>
      <c r="I44" s="629"/>
      <c r="J44" s="629"/>
      <c r="K44" s="630"/>
      <c r="L44" s="272">
        <v>17</v>
      </c>
      <c r="M44" s="256"/>
      <c r="N44" s="257"/>
      <c r="O44" s="257"/>
      <c r="P44" s="272"/>
      <c r="Q44" s="271"/>
      <c r="R44" s="257"/>
      <c r="S44" s="257"/>
      <c r="T44" s="257"/>
      <c r="U44" s="272"/>
      <c r="V44" s="220"/>
      <c r="W44" s="256">
        <v>14</v>
      </c>
      <c r="X44" s="276" t="str">
        <f t="shared" si="27"/>
        <v/>
      </c>
      <c r="Y44" s="276" t="str">
        <f t="shared" si="23"/>
        <v/>
      </c>
      <c r="Z44" s="276" t="str">
        <f t="shared" si="24"/>
        <v/>
      </c>
      <c r="AA44" s="628" t="str">
        <f t="shared" si="28"/>
        <v/>
      </c>
      <c r="AB44" s="667" t="e">
        <f>IF(#REF!=#REF!,CJ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4" s="667" t="e">
        <f>IF(#REF!=#REF!,CJ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4" s="667" t="e">
        <f>IF(#REF!=#REF!,CK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4" s="667" t="e">
        <f>IF(#REF!=#REF!,CK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4" s="667" t="e">
        <f>IF(#REF!=#REF!,CL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4" s="667" t="e">
        <f>IF(#REF!=#REF!,CL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4" s="272">
        <v>17</v>
      </c>
      <c r="AI44" s="256"/>
      <c r="AJ44" s="257"/>
      <c r="AK44" s="257"/>
      <c r="AL44" s="272"/>
      <c r="AM44" s="271"/>
      <c r="AN44" s="257"/>
      <c r="AO44" s="257"/>
      <c r="AP44" s="257"/>
      <c r="AQ44" s="272"/>
      <c r="AR44" s="220"/>
      <c r="AS44" s="220"/>
      <c r="AT44" s="22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1"/>
      <c r="CI44" s="211"/>
      <c r="CJ44" s="211"/>
      <c r="CK44" s="211"/>
      <c r="CL44" s="308"/>
      <c r="CV44" s="308"/>
      <c r="CW44" s="308"/>
      <c r="CX44" s="308"/>
      <c r="DH44" s="308"/>
      <c r="DI44" s="308"/>
      <c r="DJ44" s="308"/>
      <c r="DT44" s="308"/>
      <c r="DU44" s="308"/>
      <c r="DV44" s="308"/>
      <c r="EF44" s="308"/>
      <c r="EG44" s="308"/>
      <c r="EH44" s="308"/>
      <c r="ER44" s="308"/>
      <c r="ES44" s="308"/>
      <c r="ET44" s="308"/>
      <c r="FD44" s="308"/>
      <c r="FE44" s="308"/>
      <c r="FF44" s="308"/>
      <c r="FP44" s="308"/>
      <c r="FQ44" s="308"/>
      <c r="FR44" s="308"/>
      <c r="GB44" s="308"/>
      <c r="GC44" s="308"/>
      <c r="GD44" s="308"/>
      <c r="GN44" s="308"/>
      <c r="GO44" s="308"/>
      <c r="GP44" s="308"/>
      <c r="GZ44" s="308"/>
      <c r="HA44" s="308"/>
      <c r="HB44" s="308"/>
      <c r="HL44" s="308"/>
      <c r="HM44" s="308"/>
      <c r="HN44" s="308"/>
      <c r="HX44" s="308"/>
      <c r="HY44" s="308"/>
      <c r="HZ44" s="308"/>
      <c r="IJ44" s="308"/>
      <c r="IK44" s="308"/>
      <c r="IL44" s="308"/>
      <c r="IV44" s="308"/>
      <c r="IW44" s="308"/>
      <c r="IX44" s="308"/>
      <c r="JH44" s="308"/>
      <c r="JI44" s="308"/>
      <c r="JJ44" s="308"/>
      <c r="JT44" s="308"/>
      <c r="JU44" s="308"/>
      <c r="JV44" s="308"/>
      <c r="KF44" s="308"/>
      <c r="KG44" s="308"/>
      <c r="KH44" s="308"/>
      <c r="KR44" s="308"/>
      <c r="KS44" s="308"/>
      <c r="KT44" s="308"/>
      <c r="LD44" s="308"/>
      <c r="LE44" s="308"/>
      <c r="LF44" s="308"/>
      <c r="LP44" s="308"/>
      <c r="LQ44" s="308"/>
      <c r="LR44" s="308"/>
      <c r="MB44" s="308"/>
      <c r="MC44" s="308"/>
      <c r="MD44" s="308"/>
      <c r="MN44" s="308"/>
      <c r="MO44" s="308"/>
      <c r="MP44" s="308"/>
      <c r="MY44" s="84"/>
      <c r="MZ44" s="84"/>
      <c r="NA44" s="84"/>
      <c r="NB44" s="84"/>
      <c r="NC44" s="84"/>
      <c r="ND44" s="84"/>
      <c r="NE44" s="84"/>
      <c r="NF44" s="84"/>
      <c r="NG44" s="84"/>
      <c r="NH44" s="84"/>
      <c r="NI44" s="84"/>
      <c r="NJ44" s="84"/>
      <c r="NK44" s="84"/>
      <c r="NL44" s="84"/>
      <c r="NM44" s="84"/>
      <c r="NN44" s="84"/>
      <c r="NO44" s="84"/>
      <c r="NP44" s="84"/>
      <c r="NQ44" s="84"/>
      <c r="NR44" s="84"/>
      <c r="NS44" s="84"/>
      <c r="NT44" s="84"/>
      <c r="NU44" s="84"/>
      <c r="NV44" s="84"/>
      <c r="NW44" s="84"/>
      <c r="NX44" s="84"/>
      <c r="NY44" s="84"/>
      <c r="NZ44" s="84"/>
      <c r="OA44" s="84"/>
      <c r="OB44" s="84"/>
      <c r="OC44" s="84"/>
      <c r="OD44" s="84"/>
      <c r="OE44" s="84"/>
      <c r="OF44" s="84"/>
      <c r="OG44" s="84"/>
      <c r="OH44" s="84"/>
      <c r="OI44" s="84"/>
      <c r="OJ44" s="84"/>
    </row>
    <row r="45" spans="1:408" ht="21.6" customHeight="1" thickBot="1">
      <c r="A45" s="284">
        <v>15</v>
      </c>
      <c r="B45" s="276" t="str">
        <f t="shared" ref="B45:E45" si="42">B21</f>
        <v/>
      </c>
      <c r="C45" s="276" t="str">
        <f t="shared" si="42"/>
        <v/>
      </c>
      <c r="D45" s="276" t="str">
        <f t="shared" si="42"/>
        <v/>
      </c>
      <c r="E45" s="725" t="str">
        <f t="shared" si="42"/>
        <v/>
      </c>
      <c r="F45" s="726"/>
      <c r="G45" s="726"/>
      <c r="H45" s="726"/>
      <c r="I45" s="726"/>
      <c r="J45" s="726"/>
      <c r="K45" s="727"/>
      <c r="L45" s="286">
        <v>18</v>
      </c>
      <c r="M45" s="284"/>
      <c r="N45" s="285"/>
      <c r="O45" s="285"/>
      <c r="P45" s="286"/>
      <c r="Q45" s="260"/>
      <c r="R45" s="261"/>
      <c r="S45" s="261"/>
      <c r="T45" s="261"/>
      <c r="U45" s="262"/>
      <c r="V45" s="220"/>
      <c r="W45" s="284">
        <v>15</v>
      </c>
      <c r="X45" s="276" t="str">
        <f t="shared" si="27"/>
        <v/>
      </c>
      <c r="Y45" s="276" t="str">
        <f t="shared" si="23"/>
        <v/>
      </c>
      <c r="Z45" s="276" t="str">
        <f t="shared" si="24"/>
        <v/>
      </c>
      <c r="AA45" s="628" t="str">
        <f t="shared" si="28"/>
        <v/>
      </c>
      <c r="AB45" s="667" t="e">
        <f>IF(#REF!=#REF!,CJ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5" s="667" t="e">
        <f>IF(#REF!=#REF!,CJ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5" s="667" t="e">
        <f>IF(#REF!=#REF!,CK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5" s="667" t="e">
        <f>IF(#REF!=#REF!,CK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5" s="667" t="e">
        <f>IF(#REF!=#REF!,CL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5" s="667" t="e">
        <f>IF(#REF!=#REF!,CL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5" s="286">
        <v>18</v>
      </c>
      <c r="AI45" s="284"/>
      <c r="AJ45" s="285"/>
      <c r="AK45" s="285"/>
      <c r="AL45" s="286"/>
      <c r="AM45" s="260"/>
      <c r="AN45" s="261"/>
      <c r="AO45" s="261"/>
      <c r="AP45" s="261"/>
      <c r="AQ45" s="262"/>
      <c r="AR45" s="220"/>
      <c r="AS45" s="220"/>
      <c r="AT45" s="220"/>
      <c r="AU45" s="314"/>
      <c r="AV45" s="314"/>
      <c r="AW45" s="314"/>
      <c r="BG45" s="314"/>
      <c r="BH45" s="314"/>
      <c r="BN45" s="210"/>
      <c r="BO45" s="308"/>
      <c r="BP45" s="308"/>
      <c r="BY45" s="308"/>
      <c r="BZ45" s="308"/>
      <c r="CA45" s="308"/>
      <c r="CJ45" s="308"/>
      <c r="CK45" s="308"/>
      <c r="CL45" s="308"/>
      <c r="CV45" s="308"/>
      <c r="CW45" s="308"/>
      <c r="CX45" s="308"/>
      <c r="DH45" s="308"/>
      <c r="DI45" s="308"/>
      <c r="DJ45" s="308"/>
      <c r="DT45" s="308"/>
      <c r="DU45" s="308"/>
      <c r="DV45" s="308"/>
      <c r="EF45" s="308"/>
      <c r="EG45" s="308"/>
      <c r="EH45" s="308"/>
      <c r="ER45" s="308"/>
      <c r="ES45" s="308"/>
      <c r="ET45" s="308"/>
      <c r="FD45" s="308"/>
      <c r="FE45" s="308"/>
      <c r="FF45" s="308"/>
      <c r="FP45" s="308"/>
      <c r="FQ45" s="308"/>
      <c r="FR45" s="308"/>
      <c r="GB45" s="308"/>
      <c r="GC45" s="308"/>
      <c r="GD45" s="308"/>
      <c r="GN45" s="308"/>
      <c r="GO45" s="308"/>
      <c r="GP45" s="308"/>
      <c r="GZ45" s="308"/>
      <c r="HA45" s="308"/>
      <c r="HB45" s="308"/>
      <c r="HL45" s="308"/>
      <c r="HM45" s="308"/>
      <c r="HN45" s="308"/>
      <c r="HX45" s="308"/>
      <c r="HY45" s="308"/>
      <c r="HZ45" s="308"/>
      <c r="IJ45" s="308"/>
      <c r="IK45" s="308"/>
      <c r="IL45" s="308"/>
      <c r="IV45" s="308"/>
      <c r="IW45" s="308"/>
      <c r="IX45" s="308"/>
      <c r="JH45" s="308"/>
      <c r="JI45" s="308"/>
      <c r="JJ45" s="308"/>
      <c r="JT45" s="308"/>
      <c r="JU45" s="308"/>
      <c r="JV45" s="308"/>
      <c r="KF45" s="308"/>
      <c r="KG45" s="308"/>
      <c r="KH45" s="308"/>
      <c r="KR45" s="308"/>
      <c r="KS45" s="308"/>
      <c r="KT45" s="308"/>
      <c r="LD45" s="308"/>
      <c r="LE45" s="308"/>
      <c r="LF45" s="308"/>
      <c r="LP45" s="308"/>
      <c r="LQ45" s="308"/>
      <c r="LR45" s="308"/>
      <c r="MB45" s="308"/>
      <c r="MC45" s="308"/>
      <c r="MD45" s="308"/>
      <c r="MN45" s="308"/>
      <c r="MO45" s="308"/>
      <c r="MP45" s="308"/>
      <c r="MY45" s="84"/>
      <c r="MZ45" s="84"/>
      <c r="NA45" s="84"/>
      <c r="NB45" s="84"/>
      <c r="NC45" s="84"/>
      <c r="ND45" s="84"/>
      <c r="NE45" s="84"/>
      <c r="NF45" s="84"/>
      <c r="NG45" s="84"/>
      <c r="NH45" s="84"/>
      <c r="NI45" s="84"/>
      <c r="NJ45" s="84"/>
      <c r="NK45" s="84"/>
      <c r="NL45" s="84"/>
      <c r="NM45" s="84"/>
      <c r="NN45" s="84"/>
      <c r="NO45" s="84"/>
      <c r="NP45" s="84"/>
      <c r="NQ45" s="84"/>
      <c r="NR45" s="84"/>
      <c r="NS45" s="84"/>
      <c r="NT45" s="84"/>
      <c r="NU45" s="84"/>
      <c r="NV45" s="84"/>
      <c r="NW45" s="84"/>
      <c r="NX45" s="84"/>
      <c r="NY45" s="84"/>
      <c r="NZ45" s="84"/>
      <c r="OA45" s="84"/>
      <c r="OB45" s="84"/>
      <c r="OC45" s="84"/>
      <c r="OD45" s="84"/>
      <c r="OE45" s="84"/>
      <c r="OF45" s="84"/>
      <c r="OG45" s="84"/>
      <c r="OH45" s="84"/>
      <c r="OI45" s="84"/>
      <c r="OJ45" s="84"/>
    </row>
    <row r="46" spans="1:408" ht="21.6" customHeight="1">
      <c r="A46" s="631" t="s">
        <v>281</v>
      </c>
      <c r="B46" s="632"/>
      <c r="C46" s="632"/>
      <c r="D46" s="632"/>
      <c r="E46" s="323" t="str">
        <f t="shared" ref="E46:H47" si="43">E22</f>
        <v/>
      </c>
      <c r="F46" s="323" t="str">
        <f t="shared" si="43"/>
        <v/>
      </c>
      <c r="G46" s="323" t="str">
        <f t="shared" si="43"/>
        <v/>
      </c>
      <c r="H46" s="638" t="str">
        <f t="shared" si="43"/>
        <v/>
      </c>
      <c r="I46" s="648" t="e">
        <f>IF(#REF!=#REF!,BS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6" s="648" t="e">
        <f>IF(#REF!=#REF!,BS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6" s="648" t="e">
        <f>IF(#REF!=#REF!,BT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6" s="648" t="e">
        <f>IF(#REF!=#REF!,BT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6" s="648" t="e">
        <f>IF(#REF!=#REF!,BU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6" s="648" t="e">
        <f>IF(#REF!=#REF!,BU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6" s="325"/>
      <c r="P46" s="326"/>
      <c r="Q46" s="263"/>
      <c r="R46" s="264"/>
      <c r="S46" s="268"/>
      <c r="T46" s="220"/>
      <c r="U46" s="220"/>
      <c r="V46" s="220"/>
      <c r="W46" s="631" t="s">
        <v>281</v>
      </c>
      <c r="X46" s="632"/>
      <c r="Y46" s="632"/>
      <c r="Z46" s="632"/>
      <c r="AA46" s="323" t="str">
        <f>E46</f>
        <v/>
      </c>
      <c r="AB46" s="323" t="str">
        <f t="shared" ref="AB46:AB47" si="44">F46</f>
        <v/>
      </c>
      <c r="AC46" s="323" t="str">
        <f t="shared" ref="AC46:AC47" si="45">G46</f>
        <v/>
      </c>
      <c r="AD46" s="633" t="str">
        <f>$BL$33</f>
        <v/>
      </c>
      <c r="AE46" s="632" t="e">
        <f>IF(#REF!=#REF!,CM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6" s="632" t="e">
        <f>IF(#REF!=#REF!,CM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6" s="632" t="e">
        <f>IF(#REF!=#REF!,CN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6" s="632" t="e">
        <f>IF(#REF!=#REF!,CN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6" s="632" t="e">
        <f>IF(#REF!=#REF!,CO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6" s="632" t="e">
        <f>IF(#REF!=#REF!,CO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6" s="293"/>
      <c r="AL46" s="294"/>
      <c r="AM46" s="263"/>
      <c r="AN46" s="264"/>
      <c r="AO46" s="268"/>
      <c r="AP46" s="220"/>
      <c r="AQ46" s="220"/>
      <c r="AR46" s="220"/>
      <c r="AS46" s="220"/>
      <c r="AT46" s="220"/>
      <c r="AU46" s="314"/>
      <c r="AV46" s="314"/>
      <c r="AW46" s="314"/>
      <c r="BG46" s="314"/>
      <c r="BH46" s="314"/>
      <c r="BN46" s="210"/>
      <c r="BO46" s="308"/>
      <c r="BP46" s="308"/>
      <c r="BY46" s="308"/>
      <c r="BZ46" s="308"/>
      <c r="CA46" s="308"/>
      <c r="CJ46" s="308"/>
      <c r="CK46" s="308"/>
      <c r="CL46" s="308"/>
      <c r="CV46" s="308"/>
      <c r="CW46" s="308"/>
      <c r="CX46" s="308"/>
      <c r="DH46" s="308"/>
      <c r="DI46" s="308"/>
      <c r="DJ46" s="308"/>
      <c r="DT46" s="308"/>
      <c r="DU46" s="308"/>
      <c r="DV46" s="308"/>
      <c r="EF46" s="308"/>
      <c r="EG46" s="308"/>
      <c r="EH46" s="308"/>
      <c r="ER46" s="308"/>
      <c r="ES46" s="308"/>
      <c r="ET46" s="308"/>
      <c r="FD46" s="308"/>
      <c r="FE46" s="308"/>
      <c r="FF46" s="308"/>
      <c r="FP46" s="308"/>
      <c r="FQ46" s="308"/>
      <c r="FR46" s="308"/>
      <c r="GB46" s="308"/>
      <c r="GC46" s="308"/>
      <c r="GD46" s="308"/>
      <c r="GN46" s="308"/>
      <c r="GO46" s="308"/>
      <c r="GP46" s="308"/>
      <c r="GZ46" s="308"/>
      <c r="HA46" s="308"/>
      <c r="HB46" s="308"/>
      <c r="HL46" s="308"/>
      <c r="HM46" s="308"/>
      <c r="HN46" s="308"/>
      <c r="HX46" s="308"/>
      <c r="HY46" s="308"/>
      <c r="HZ46" s="308"/>
      <c r="IJ46" s="308"/>
      <c r="IK46" s="308"/>
      <c r="IL46" s="308"/>
      <c r="IV46" s="308"/>
      <c r="IW46" s="308"/>
      <c r="IX46" s="308"/>
      <c r="JH46" s="308"/>
      <c r="JI46" s="308"/>
      <c r="JJ46" s="308"/>
      <c r="JT46" s="308"/>
      <c r="JU46" s="308"/>
      <c r="JV46" s="308"/>
      <c r="KF46" s="308"/>
      <c r="KG46" s="308"/>
      <c r="KH46" s="308"/>
      <c r="KR46" s="308"/>
      <c r="KS46" s="308"/>
      <c r="KT46" s="308"/>
      <c r="LD46" s="308"/>
      <c r="LE46" s="308"/>
      <c r="LF46" s="308"/>
      <c r="LP46" s="308"/>
      <c r="LQ46" s="308"/>
      <c r="LR46" s="308"/>
      <c r="MB46" s="308"/>
      <c r="MC46" s="308"/>
      <c r="MD46" s="308"/>
      <c r="MN46" s="308"/>
      <c r="MO46" s="308"/>
      <c r="MP46" s="308"/>
      <c r="MY46" s="84"/>
      <c r="MZ46" s="84"/>
      <c r="NA46" s="84"/>
      <c r="NB46" s="84"/>
      <c r="NC46" s="84"/>
      <c r="ND46" s="84"/>
      <c r="NE46" s="84"/>
      <c r="NF46" s="84"/>
      <c r="NG46" s="84"/>
      <c r="NH46" s="84"/>
      <c r="NI46" s="84"/>
      <c r="NJ46" s="84"/>
      <c r="NK46" s="84"/>
      <c r="NL46" s="84"/>
      <c r="NM46" s="84"/>
      <c r="NN46" s="84"/>
      <c r="NO46" s="84"/>
      <c r="NP46" s="84"/>
      <c r="NQ46" s="84"/>
      <c r="NR46" s="84"/>
      <c r="NS46" s="84"/>
      <c r="NT46" s="84"/>
      <c r="NU46" s="84"/>
      <c r="NV46" s="84"/>
      <c r="NW46" s="84"/>
      <c r="NX46" s="84"/>
      <c r="NY46" s="84"/>
      <c r="NZ46" s="84"/>
      <c r="OA46" s="84"/>
      <c r="OB46" s="84"/>
      <c r="OC46" s="84"/>
      <c r="OD46" s="84"/>
      <c r="OE46" s="84"/>
      <c r="OF46" s="84"/>
      <c r="OG46" s="84"/>
      <c r="OH46" s="84"/>
      <c r="OI46" s="84"/>
      <c r="OJ46" s="84"/>
    </row>
    <row r="47" spans="1:408" ht="19.8" thickBot="1">
      <c r="A47" s="619" t="s">
        <v>284</v>
      </c>
      <c r="B47" s="620"/>
      <c r="C47" s="620"/>
      <c r="D47" s="620"/>
      <c r="E47" s="315" t="str">
        <f t="shared" si="43"/>
        <v/>
      </c>
      <c r="F47" s="315" t="str">
        <f t="shared" si="43"/>
        <v/>
      </c>
      <c r="G47" s="315" t="str">
        <f t="shared" si="43"/>
        <v/>
      </c>
      <c r="H47" s="621" t="str">
        <f t="shared" si="43"/>
        <v/>
      </c>
      <c r="I47" s="622" t="e">
        <f>IF(#REF!=#REF!,BS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7" s="622" t="e">
        <f>IF(#REF!=#REF!,BS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7" s="622" t="e">
        <f>IF(#REF!=#REF!,BT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7" s="622" t="e">
        <f>IF(#REF!=#REF!,BT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7" s="622" t="e">
        <f>IF(#REF!=#REF!,BU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7" s="622" t="e">
        <f>IF(#REF!=#REF!,BU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7" s="327"/>
      <c r="P47" s="328"/>
      <c r="Q47" s="296"/>
      <c r="R47" s="297"/>
      <c r="S47" s="298"/>
      <c r="T47" s="220"/>
      <c r="U47" s="220"/>
      <c r="V47" s="220"/>
      <c r="W47" s="619" t="s">
        <v>284</v>
      </c>
      <c r="X47" s="620"/>
      <c r="Y47" s="620"/>
      <c r="Z47" s="620"/>
      <c r="AA47" s="315" t="str">
        <f>E47</f>
        <v/>
      </c>
      <c r="AB47" s="315" t="str">
        <f t="shared" si="44"/>
        <v/>
      </c>
      <c r="AC47" s="315" t="str">
        <f t="shared" si="45"/>
        <v/>
      </c>
      <c r="AD47" s="656" t="str">
        <f>$BL$34</f>
        <v/>
      </c>
      <c r="AE47" s="620" t="e">
        <f>IF(#REF!=#REF!,CM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7" s="620" t="e">
        <f>IF(#REF!=#REF!,CM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7" s="620" t="e">
        <f>IF(#REF!=#REF!,CN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7" s="620" t="e">
        <f>IF(#REF!=#REF!,CN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7" s="620" t="e">
        <f>IF(#REF!=#REF!,CO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7" s="620" t="e">
        <f>IF(#REF!=#REF!,CO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7" s="246"/>
      <c r="AL47" s="249"/>
      <c r="AM47" s="296"/>
      <c r="AN47" s="297"/>
      <c r="AO47" s="298"/>
      <c r="AP47" s="220"/>
      <c r="AQ47" s="220"/>
      <c r="AR47" s="220"/>
      <c r="AS47" s="220"/>
      <c r="AT47" s="220"/>
      <c r="AU47" s="314"/>
      <c r="AV47" s="314"/>
      <c r="AW47" s="314"/>
      <c r="BG47" s="314"/>
      <c r="BH47" s="314"/>
      <c r="BI47" s="314"/>
      <c r="BN47" s="210"/>
      <c r="BO47" s="308"/>
      <c r="BP47" s="308"/>
      <c r="BY47" s="308"/>
      <c r="BZ47" s="308"/>
      <c r="CA47" s="308"/>
      <c r="CJ47" s="308"/>
      <c r="CK47" s="308"/>
      <c r="CL47" s="308"/>
      <c r="CV47" s="308"/>
      <c r="CW47" s="308"/>
      <c r="CX47" s="308"/>
      <c r="DH47" s="308"/>
      <c r="DI47" s="308"/>
      <c r="DJ47" s="308"/>
      <c r="DT47" s="308"/>
      <c r="DU47" s="308"/>
      <c r="DV47" s="308"/>
      <c r="EF47" s="308"/>
      <c r="EG47" s="308"/>
      <c r="EH47" s="308"/>
      <c r="ER47" s="308"/>
      <c r="ES47" s="308"/>
      <c r="ET47" s="308"/>
      <c r="FD47" s="308"/>
      <c r="FE47" s="308"/>
      <c r="FF47" s="308"/>
      <c r="FP47" s="308"/>
      <c r="FQ47" s="308"/>
      <c r="FR47" s="308"/>
      <c r="GB47" s="308"/>
      <c r="GC47" s="308"/>
      <c r="GD47" s="308"/>
      <c r="GN47" s="308"/>
      <c r="GO47" s="308"/>
      <c r="GP47" s="308"/>
      <c r="GZ47" s="308"/>
      <c r="HA47" s="308"/>
      <c r="HB47" s="308"/>
      <c r="HL47" s="308"/>
      <c r="HM47" s="308"/>
      <c r="HN47" s="308"/>
      <c r="HX47" s="308"/>
      <c r="HY47" s="308"/>
      <c r="HZ47" s="308"/>
      <c r="IJ47" s="308"/>
      <c r="IK47" s="308"/>
      <c r="IL47" s="308"/>
      <c r="IV47" s="308"/>
      <c r="IW47" s="308"/>
      <c r="IX47" s="308"/>
      <c r="JH47" s="308"/>
      <c r="JI47" s="308"/>
      <c r="JJ47" s="308"/>
      <c r="JT47" s="308"/>
      <c r="JU47" s="308"/>
      <c r="JV47" s="308"/>
      <c r="KF47" s="308"/>
      <c r="KG47" s="308"/>
      <c r="KH47" s="308"/>
      <c r="KR47" s="308"/>
      <c r="KS47" s="308"/>
      <c r="KT47" s="308"/>
      <c r="LD47" s="308"/>
      <c r="LE47" s="308"/>
      <c r="LF47" s="308"/>
      <c r="LP47" s="308"/>
      <c r="LQ47" s="308"/>
      <c r="LR47" s="308"/>
      <c r="MB47" s="308"/>
      <c r="MC47" s="308"/>
      <c r="MD47" s="308"/>
      <c r="MN47" s="308"/>
      <c r="MO47" s="308"/>
      <c r="MP47" s="308"/>
      <c r="MY47" s="84"/>
      <c r="MZ47" s="84"/>
      <c r="NA47" s="84"/>
      <c r="NB47" s="84"/>
      <c r="NC47" s="84"/>
      <c r="ND47" s="84"/>
      <c r="NE47" s="84"/>
      <c r="NF47" s="84"/>
      <c r="NG47" s="84"/>
      <c r="NH47" s="84"/>
      <c r="NI47" s="84"/>
      <c r="NJ47" s="84"/>
      <c r="NK47" s="84"/>
      <c r="NL47" s="84"/>
      <c r="NM47" s="84"/>
      <c r="NN47" s="84"/>
      <c r="NO47" s="84"/>
      <c r="NP47" s="84"/>
      <c r="NQ47" s="84"/>
      <c r="NR47" s="84"/>
      <c r="NS47" s="84"/>
      <c r="NT47" s="84"/>
      <c r="NU47" s="84"/>
      <c r="NV47" s="84"/>
      <c r="NW47" s="84"/>
      <c r="NX47" s="84"/>
      <c r="NY47" s="84"/>
      <c r="NZ47" s="84"/>
      <c r="OA47" s="84"/>
      <c r="OB47" s="84"/>
      <c r="OC47" s="84"/>
      <c r="OD47" s="84"/>
      <c r="OE47" s="84"/>
      <c r="OF47" s="84"/>
      <c r="OG47" s="84"/>
      <c r="OH47" s="84"/>
      <c r="OI47" s="84"/>
      <c r="OJ47" s="84"/>
    </row>
    <row r="48" spans="1:408" ht="19.2">
      <c r="AU48" s="314"/>
      <c r="AV48" s="314"/>
      <c r="AW48" s="314"/>
      <c r="BG48" s="314"/>
      <c r="BH48" s="314"/>
      <c r="BI48" s="314"/>
      <c r="BN48" s="210"/>
      <c r="BO48" s="308"/>
      <c r="BP48" s="308"/>
      <c r="BY48" s="308"/>
      <c r="BZ48" s="308"/>
      <c r="CA48" s="308"/>
      <c r="CJ48" s="308"/>
      <c r="CK48" s="308"/>
      <c r="CL48" s="308"/>
      <c r="CV48" s="308"/>
      <c r="CW48" s="308"/>
      <c r="CX48" s="308"/>
      <c r="DH48" s="308"/>
      <c r="DI48" s="308"/>
      <c r="DJ48" s="308"/>
      <c r="DT48" s="308"/>
      <c r="DU48" s="308"/>
      <c r="DV48" s="308"/>
      <c r="EF48" s="308"/>
      <c r="EG48" s="308"/>
      <c r="EH48" s="308"/>
      <c r="ER48" s="308"/>
      <c r="ES48" s="308"/>
      <c r="ET48" s="308"/>
      <c r="FD48" s="308"/>
      <c r="FE48" s="308"/>
      <c r="FF48" s="308"/>
      <c r="FP48" s="308"/>
      <c r="FQ48" s="308"/>
      <c r="FR48" s="308"/>
      <c r="GB48" s="308"/>
      <c r="GC48" s="308"/>
      <c r="GD48" s="308"/>
      <c r="GN48" s="308"/>
      <c r="GO48" s="308"/>
      <c r="GP48" s="308"/>
      <c r="GZ48" s="308"/>
      <c r="HA48" s="308"/>
      <c r="HB48" s="308"/>
      <c r="HL48" s="308"/>
      <c r="HM48" s="308"/>
      <c r="HN48" s="308"/>
      <c r="HX48" s="308"/>
      <c r="HY48" s="308"/>
      <c r="HZ48" s="308"/>
      <c r="IJ48" s="308"/>
      <c r="IK48" s="308"/>
      <c r="IL48" s="308"/>
      <c r="IV48" s="308"/>
      <c r="IW48" s="308"/>
      <c r="IX48" s="308"/>
      <c r="JH48" s="308"/>
      <c r="JI48" s="308"/>
      <c r="JJ48" s="308"/>
      <c r="JT48" s="308"/>
      <c r="JU48" s="308"/>
      <c r="JV48" s="308"/>
      <c r="KF48" s="308"/>
      <c r="KG48" s="308"/>
      <c r="KH48" s="308"/>
      <c r="KR48" s="308"/>
      <c r="KS48" s="308"/>
      <c r="KT48" s="308"/>
      <c r="LD48" s="308"/>
      <c r="LE48" s="308"/>
      <c r="LF48" s="308"/>
      <c r="LP48" s="308"/>
      <c r="LQ48" s="308"/>
      <c r="LR48" s="308"/>
      <c r="MB48" s="308"/>
      <c r="MC48" s="308"/>
      <c r="MD48" s="308"/>
      <c r="MN48" s="308"/>
      <c r="MO48" s="308"/>
      <c r="MP48" s="308"/>
      <c r="MY48" s="84"/>
      <c r="MZ48" s="84"/>
      <c r="NA48" s="84"/>
      <c r="NB48" s="84"/>
      <c r="NC48" s="84"/>
      <c r="ND48" s="84"/>
      <c r="NE48" s="84"/>
      <c r="NF48" s="84"/>
      <c r="NG48" s="84"/>
      <c r="NH48" s="84"/>
      <c r="NI48" s="84"/>
      <c r="NJ48" s="84"/>
      <c r="NK48" s="84"/>
      <c r="NL48" s="84"/>
      <c r="NM48" s="84"/>
      <c r="NN48" s="84"/>
      <c r="NO48" s="84"/>
      <c r="NP48" s="84"/>
      <c r="NQ48" s="84"/>
      <c r="NR48" s="84"/>
      <c r="NS48" s="84"/>
      <c r="NT48" s="84"/>
      <c r="NU48" s="84"/>
      <c r="NV48" s="84"/>
      <c r="NW48" s="84"/>
      <c r="NX48" s="84"/>
      <c r="NY48" s="84"/>
      <c r="NZ48" s="84"/>
      <c r="OA48" s="84"/>
      <c r="OB48" s="84"/>
      <c r="OC48" s="84"/>
      <c r="OD48" s="84"/>
      <c r="OE48" s="84"/>
      <c r="OF48" s="84"/>
      <c r="OG48" s="84"/>
      <c r="OH48" s="84"/>
      <c r="OI48" s="84"/>
      <c r="OJ48" s="84"/>
      <c r="OK48" s="84"/>
      <c r="OL48" s="84"/>
      <c r="OM48" s="84"/>
      <c r="ON48" s="84"/>
      <c r="OO48" s="84"/>
      <c r="OP48" s="84"/>
      <c r="OQ48" s="84"/>
      <c r="OR48" s="84"/>
    </row>
    <row r="49" spans="22:408" ht="20.25" customHeight="1">
      <c r="V49" s="210"/>
      <c r="AR49" s="210"/>
      <c r="AS49" s="210"/>
      <c r="AT49" s="210"/>
      <c r="BI49" s="314"/>
      <c r="BN49" s="210"/>
      <c r="BO49" s="308"/>
      <c r="BP49" s="308"/>
      <c r="BY49" s="308"/>
      <c r="BZ49" s="308"/>
      <c r="CA49" s="308"/>
      <c r="CJ49" s="308"/>
      <c r="CK49" s="308"/>
      <c r="CL49" s="308"/>
      <c r="CV49" s="308"/>
      <c r="CW49" s="308"/>
      <c r="CX49" s="308"/>
      <c r="DH49" s="308"/>
      <c r="DI49" s="308"/>
      <c r="DJ49" s="308"/>
      <c r="DT49" s="308"/>
      <c r="DU49" s="308"/>
      <c r="DV49" s="308"/>
      <c r="EF49" s="308"/>
      <c r="EG49" s="308"/>
      <c r="EH49" s="308"/>
      <c r="ER49" s="308"/>
      <c r="ES49" s="308"/>
      <c r="ET49" s="308"/>
      <c r="FD49" s="308"/>
      <c r="FE49" s="308"/>
      <c r="FF49" s="308"/>
      <c r="FP49" s="308"/>
      <c r="FQ49" s="308"/>
      <c r="FR49" s="308"/>
      <c r="GB49" s="308"/>
      <c r="GC49" s="308"/>
      <c r="GD49" s="308"/>
      <c r="GN49" s="308"/>
      <c r="GO49" s="308"/>
      <c r="GP49" s="308"/>
      <c r="GZ49" s="308"/>
      <c r="HA49" s="308"/>
      <c r="HB49" s="308"/>
      <c r="HL49" s="308"/>
      <c r="HM49" s="308"/>
      <c r="HN49" s="308"/>
      <c r="HX49" s="308"/>
      <c r="HY49" s="308"/>
      <c r="HZ49" s="308"/>
      <c r="IJ49" s="308"/>
      <c r="IK49" s="308"/>
      <c r="IL49" s="308"/>
      <c r="IV49" s="308"/>
      <c r="IW49" s="308"/>
      <c r="IX49" s="308"/>
      <c r="JH49" s="308"/>
      <c r="JI49" s="308"/>
      <c r="JJ49" s="308"/>
      <c r="JT49" s="308"/>
      <c r="JU49" s="308"/>
      <c r="JV49" s="308"/>
      <c r="KF49" s="308"/>
      <c r="KG49" s="308"/>
      <c r="KH49" s="308"/>
      <c r="KR49" s="308"/>
      <c r="KS49" s="308"/>
      <c r="KT49" s="308"/>
      <c r="LD49" s="308"/>
      <c r="LE49" s="308"/>
      <c r="LF49" s="308"/>
      <c r="LP49" s="308"/>
      <c r="LQ49" s="308"/>
      <c r="LR49" s="308"/>
      <c r="MB49" s="308"/>
      <c r="MC49" s="308"/>
      <c r="MD49" s="308"/>
      <c r="MN49" s="308"/>
      <c r="MO49" s="308"/>
      <c r="MP49" s="308"/>
      <c r="MY49" s="84"/>
      <c r="MZ49" s="84"/>
      <c r="NA49" s="84"/>
      <c r="NB49" s="84"/>
      <c r="NC49" s="84"/>
      <c r="ND49" s="84"/>
      <c r="NE49" s="84"/>
      <c r="NF49" s="84"/>
      <c r="NG49" s="84"/>
      <c r="NH49" s="84"/>
      <c r="NI49" s="84"/>
      <c r="NJ49" s="84"/>
      <c r="NK49" s="84"/>
      <c r="NL49" s="84"/>
      <c r="NM49" s="84"/>
      <c r="NN49" s="84"/>
      <c r="NO49" s="84"/>
      <c r="NP49" s="84"/>
      <c r="NQ49" s="84"/>
      <c r="NR49" s="84"/>
      <c r="NS49" s="84"/>
      <c r="NT49" s="84"/>
      <c r="NU49" s="84"/>
      <c r="NV49" s="84"/>
      <c r="NW49" s="84"/>
      <c r="NX49" s="84"/>
      <c r="NY49" s="84"/>
      <c r="NZ49" s="84"/>
      <c r="OA49" s="84"/>
      <c r="OB49" s="84"/>
      <c r="OC49" s="84"/>
      <c r="OD49" s="84"/>
      <c r="OE49" s="84"/>
      <c r="OF49" s="84"/>
      <c r="OG49" s="84"/>
      <c r="OH49" s="84"/>
      <c r="OI49" s="84"/>
      <c r="OJ49" s="84"/>
      <c r="OK49" s="84"/>
      <c r="OL49" s="84"/>
      <c r="OM49" s="84"/>
      <c r="ON49" s="84"/>
      <c r="OO49" s="84"/>
      <c r="OP49" s="84"/>
      <c r="OQ49" s="84"/>
      <c r="OR49" s="84"/>
    </row>
    <row r="50" spans="22:408" ht="20.25" customHeight="1">
      <c r="V50" s="210"/>
      <c r="AR50" s="210"/>
      <c r="AS50" s="210"/>
      <c r="AT50" s="210"/>
      <c r="BI50" s="314"/>
      <c r="BN50" s="210"/>
      <c r="BO50" s="308"/>
      <c r="BP50" s="308"/>
      <c r="BY50" s="308"/>
      <c r="BZ50" s="308"/>
      <c r="CA50" s="308"/>
      <c r="CJ50" s="308"/>
      <c r="CK50" s="308"/>
      <c r="CV50" s="308"/>
      <c r="CW50" s="308"/>
      <c r="CX50" s="308"/>
      <c r="DG50" s="308"/>
      <c r="DH50" s="308"/>
      <c r="DI50" s="308"/>
      <c r="DS50" s="308"/>
      <c r="DT50" s="308"/>
      <c r="DU50" s="308"/>
      <c r="EE50" s="308"/>
      <c r="EF50" s="308"/>
      <c r="EG50" s="308"/>
      <c r="EQ50" s="308"/>
      <c r="ER50" s="308"/>
      <c r="ES50" s="308"/>
      <c r="FC50" s="308"/>
      <c r="FD50" s="308"/>
      <c r="FE50" s="308"/>
      <c r="FO50" s="308"/>
      <c r="FP50" s="308"/>
      <c r="FQ50" s="308"/>
      <c r="GA50" s="308"/>
      <c r="GB50" s="308"/>
      <c r="GC50" s="308"/>
      <c r="GM50" s="308"/>
      <c r="GN50" s="308"/>
      <c r="GO50" s="308"/>
      <c r="GY50" s="308"/>
      <c r="GZ50" s="308"/>
      <c r="HA50" s="308"/>
      <c r="HK50" s="308"/>
      <c r="HL50" s="308"/>
      <c r="HM50" s="308"/>
      <c r="HW50" s="308"/>
      <c r="HX50" s="308"/>
      <c r="HY50" s="308"/>
      <c r="II50" s="308"/>
      <c r="IJ50" s="308"/>
      <c r="IK50" s="308"/>
      <c r="IU50" s="308"/>
      <c r="IV50" s="308"/>
      <c r="IW50" s="308"/>
      <c r="JG50" s="308"/>
      <c r="JH50" s="308"/>
      <c r="JI50" s="308"/>
      <c r="JS50" s="308"/>
      <c r="JT50" s="308"/>
      <c r="JU50" s="308"/>
      <c r="KE50" s="308"/>
      <c r="KF50" s="308"/>
      <c r="KG50" s="308"/>
      <c r="KQ50" s="308"/>
      <c r="KR50" s="308"/>
      <c r="KS50" s="308"/>
      <c r="LC50" s="308"/>
      <c r="LD50" s="308"/>
      <c r="LE50" s="308"/>
      <c r="MY50" s="84"/>
      <c r="MZ50" s="84"/>
      <c r="NA50" s="84"/>
      <c r="NB50" s="84"/>
      <c r="NC50" s="84"/>
      <c r="ND50" s="84"/>
      <c r="NE50" s="84"/>
      <c r="NF50" s="84"/>
      <c r="NG50" s="84"/>
    </row>
    <row r="51" spans="22:408" ht="20.25" customHeight="1">
      <c r="V51" s="210"/>
      <c r="AR51" s="210"/>
      <c r="AS51" s="210"/>
      <c r="AT51" s="210"/>
      <c r="BN51" s="210"/>
      <c r="BO51" s="308"/>
      <c r="BP51" s="308"/>
      <c r="BY51" s="308"/>
      <c r="BZ51" s="308"/>
      <c r="CA51" s="308"/>
      <c r="CJ51" s="308"/>
      <c r="CK51" s="308"/>
      <c r="CV51" s="308"/>
      <c r="CW51" s="308"/>
      <c r="CX51" s="308"/>
      <c r="DG51" s="210"/>
      <c r="DH51" s="210"/>
      <c r="DI51" s="210"/>
      <c r="DJ51" s="210"/>
      <c r="DK51" s="210"/>
      <c r="DL51" s="210"/>
      <c r="DM51" s="210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0"/>
      <c r="EA51" s="210"/>
      <c r="EB51" s="210"/>
      <c r="EC51" s="210"/>
      <c r="ED51" s="210"/>
      <c r="EE51" s="210"/>
      <c r="EF51" s="210"/>
      <c r="EG51" s="210"/>
      <c r="EH51" s="210"/>
      <c r="EI51" s="210"/>
      <c r="EJ51" s="210"/>
      <c r="EK51" s="210"/>
      <c r="EL51" s="210"/>
      <c r="EM51" s="210"/>
      <c r="EN51" s="210"/>
      <c r="EO51" s="210"/>
      <c r="EP51" s="210"/>
      <c r="EQ51" s="210"/>
      <c r="ER51" s="210"/>
      <c r="ES51" s="210"/>
      <c r="ET51" s="210"/>
      <c r="EU51" s="210"/>
      <c r="EV51" s="210"/>
      <c r="EW51" s="210"/>
      <c r="EX51" s="210"/>
      <c r="EY51" s="210"/>
      <c r="EZ51" s="210"/>
      <c r="FA51" s="210"/>
      <c r="FB51" s="210"/>
      <c r="FC51" s="210"/>
      <c r="FD51" s="210"/>
      <c r="FE51" s="210"/>
      <c r="FF51" s="210"/>
      <c r="FG51" s="210"/>
      <c r="FH51" s="210"/>
      <c r="FI51" s="210"/>
      <c r="FJ51" s="210"/>
      <c r="FK51" s="210"/>
      <c r="FL51" s="210"/>
      <c r="FM51" s="210"/>
      <c r="FN51" s="210"/>
      <c r="FO51" s="210"/>
      <c r="FP51" s="210"/>
      <c r="FQ51" s="210"/>
      <c r="FR51" s="210"/>
      <c r="FS51" s="210"/>
      <c r="FT51" s="210"/>
      <c r="FU51" s="210"/>
      <c r="FV51" s="210"/>
      <c r="FW51" s="210"/>
      <c r="FX51" s="210"/>
      <c r="FY51" s="210"/>
      <c r="FZ51" s="210"/>
      <c r="GA51" s="210"/>
      <c r="GB51" s="210"/>
      <c r="GC51" s="210"/>
      <c r="GD51" s="210"/>
      <c r="GE51" s="210"/>
      <c r="GF51" s="210"/>
      <c r="GG51" s="210"/>
      <c r="GH51" s="210"/>
      <c r="GI51" s="210"/>
      <c r="GJ51" s="210"/>
      <c r="GK51" s="210"/>
      <c r="GL51" s="210"/>
      <c r="GM51" s="210"/>
      <c r="GN51" s="210"/>
      <c r="GO51" s="210"/>
      <c r="GP51" s="210"/>
      <c r="GQ51" s="210"/>
      <c r="GR51" s="210"/>
      <c r="GS51" s="210"/>
      <c r="GT51" s="210"/>
      <c r="GU51" s="210"/>
      <c r="GV51" s="210"/>
      <c r="GW51" s="210"/>
      <c r="GX51" s="210"/>
      <c r="GY51" s="210"/>
      <c r="GZ51" s="210"/>
      <c r="HA51" s="210"/>
      <c r="HB51" s="210"/>
      <c r="HC51" s="210"/>
      <c r="HD51" s="210"/>
      <c r="HE51" s="210"/>
      <c r="HF51" s="210"/>
      <c r="HG51" s="210"/>
      <c r="HH51" s="210"/>
      <c r="HI51" s="210"/>
      <c r="HJ51" s="210"/>
      <c r="HK51" s="210"/>
      <c r="HL51" s="210"/>
      <c r="HM51" s="210"/>
      <c r="HN51" s="210"/>
      <c r="HO51" s="210"/>
      <c r="HP51" s="210"/>
      <c r="HQ51" s="210"/>
      <c r="HR51" s="210"/>
      <c r="HS51" s="210"/>
      <c r="HT51" s="210"/>
      <c r="HU51" s="210"/>
      <c r="HV51" s="210"/>
      <c r="HW51" s="210"/>
      <c r="HX51" s="210"/>
      <c r="HY51" s="210"/>
      <c r="HZ51" s="210"/>
      <c r="IA51" s="210"/>
      <c r="IB51" s="210"/>
      <c r="IC51" s="210"/>
      <c r="ID51" s="210"/>
      <c r="IE51" s="210"/>
      <c r="IF51" s="210"/>
      <c r="IG51" s="210"/>
      <c r="IH51" s="210"/>
      <c r="II51" s="210"/>
      <c r="IJ51" s="210"/>
      <c r="IK51" s="210"/>
      <c r="IL51" s="210"/>
      <c r="IM51" s="210"/>
      <c r="IN51" s="210"/>
      <c r="IO51" s="210"/>
      <c r="IP51" s="210"/>
      <c r="IQ51" s="210"/>
      <c r="IR51" s="210"/>
      <c r="IS51" s="210"/>
      <c r="IT51" s="210"/>
      <c r="IU51" s="210"/>
      <c r="IV51" s="210"/>
      <c r="IW51" s="210"/>
      <c r="IX51" s="210"/>
      <c r="IY51" s="210"/>
      <c r="IZ51" s="210"/>
      <c r="JA51" s="210"/>
      <c r="JB51" s="210"/>
      <c r="JC51" s="210"/>
      <c r="JD51" s="210"/>
      <c r="JE51" s="210"/>
      <c r="JF51" s="210"/>
      <c r="JG51" s="210"/>
      <c r="JH51" s="210"/>
      <c r="JI51" s="210"/>
      <c r="JJ51" s="210"/>
      <c r="JK51" s="210"/>
      <c r="JL51" s="210"/>
      <c r="JM51" s="210"/>
      <c r="JN51" s="210"/>
      <c r="JO51" s="210"/>
      <c r="JP51" s="210"/>
      <c r="JQ51" s="210"/>
      <c r="JR51" s="210"/>
      <c r="JS51" s="210"/>
      <c r="JT51" s="210"/>
      <c r="JU51" s="210"/>
      <c r="JV51" s="210"/>
      <c r="JW51" s="210"/>
      <c r="JX51" s="210"/>
      <c r="JY51" s="210"/>
      <c r="JZ51" s="210"/>
      <c r="KA51" s="210"/>
      <c r="KB51" s="210"/>
      <c r="KC51" s="210"/>
      <c r="KD51" s="210"/>
      <c r="KE51" s="210"/>
      <c r="KF51" s="210"/>
      <c r="KG51" s="210"/>
      <c r="KH51" s="210"/>
      <c r="KI51" s="210"/>
      <c r="KJ51" s="210"/>
      <c r="KK51" s="210"/>
      <c r="KL51" s="210"/>
      <c r="KM51" s="210"/>
      <c r="KN51" s="210"/>
      <c r="KO51" s="210"/>
      <c r="KP51" s="210"/>
      <c r="KQ51" s="210"/>
      <c r="KR51" s="210"/>
      <c r="KS51" s="210"/>
      <c r="KT51" s="210"/>
      <c r="KU51" s="210"/>
      <c r="KV51" s="210"/>
      <c r="KW51" s="210"/>
      <c r="KX51" s="210"/>
      <c r="KY51" s="210"/>
      <c r="KZ51" s="210"/>
      <c r="LA51" s="210"/>
      <c r="LB51" s="210"/>
      <c r="LC51" s="210"/>
      <c r="LD51" s="210"/>
      <c r="LE51" s="210"/>
      <c r="LF51" s="210"/>
      <c r="LG51" s="210"/>
      <c r="LH51" s="210"/>
      <c r="LI51" s="210"/>
      <c r="LJ51" s="210"/>
      <c r="LK51" s="210"/>
      <c r="LL51" s="210"/>
      <c r="LM51" s="210"/>
      <c r="LN51" s="210"/>
      <c r="LO51" s="210"/>
      <c r="LP51" s="210"/>
      <c r="LQ51" s="210"/>
      <c r="LR51" s="210"/>
      <c r="LS51" s="210"/>
      <c r="LT51" s="210"/>
      <c r="LU51" s="210"/>
      <c r="LV51" s="210"/>
      <c r="LW51" s="210"/>
      <c r="LX51" s="210"/>
      <c r="LY51" s="210"/>
      <c r="LZ51" s="210"/>
      <c r="MA51" s="210"/>
      <c r="MB51" s="210"/>
      <c r="MC51" s="210"/>
      <c r="MD51" s="210"/>
      <c r="ME51" s="210"/>
      <c r="MF51" s="210"/>
      <c r="MG51" s="210"/>
      <c r="MH51" s="210"/>
      <c r="MI51" s="210"/>
      <c r="MJ51" s="210"/>
      <c r="MK51" s="210"/>
      <c r="ML51" s="210"/>
      <c r="MM51" s="210"/>
      <c r="MN51" s="210"/>
      <c r="MO51" s="210"/>
      <c r="MP51" s="210"/>
      <c r="MQ51" s="210"/>
      <c r="MR51" s="210"/>
      <c r="MS51" s="210"/>
      <c r="MT51" s="210"/>
      <c r="MU51" s="210"/>
      <c r="MV51" s="210"/>
      <c r="MW51" s="210"/>
      <c r="MX51" s="210"/>
    </row>
    <row r="52" spans="22:408" ht="20.25" customHeight="1">
      <c r="V52" s="210"/>
      <c r="AR52" s="210"/>
      <c r="AS52" s="210"/>
      <c r="AT52" s="210"/>
      <c r="BN52" s="210"/>
      <c r="BO52" s="308"/>
      <c r="BP52" s="308"/>
      <c r="BY52" s="308"/>
      <c r="BZ52" s="308"/>
      <c r="CA52" s="308"/>
      <c r="CJ52" s="308"/>
      <c r="CK52" s="308"/>
      <c r="CM52" s="210"/>
      <c r="CN52" s="210"/>
      <c r="CO52" s="210"/>
      <c r="CP52" s="210"/>
      <c r="CQ52" s="210"/>
      <c r="CU52" s="308"/>
      <c r="CV52" s="308"/>
      <c r="CW52" s="308"/>
      <c r="DG52" s="210"/>
      <c r="DH52" s="210"/>
      <c r="DI52" s="210"/>
      <c r="DJ52" s="210"/>
      <c r="DK52" s="210"/>
      <c r="DL52" s="210"/>
      <c r="DM52" s="210"/>
      <c r="DN52" s="210"/>
      <c r="DO52" s="210"/>
      <c r="DP52" s="210"/>
      <c r="DQ52" s="210"/>
      <c r="DR52" s="210"/>
      <c r="DS52" s="210"/>
      <c r="DT52" s="210"/>
      <c r="DU52" s="210"/>
      <c r="DV52" s="210"/>
      <c r="DW52" s="210"/>
      <c r="DX52" s="210"/>
      <c r="DY52" s="210"/>
      <c r="DZ52" s="210"/>
      <c r="EA52" s="210"/>
      <c r="EB52" s="210"/>
      <c r="EC52" s="210"/>
      <c r="ED52" s="210"/>
      <c r="EE52" s="210"/>
      <c r="EF52" s="210"/>
      <c r="EG52" s="210"/>
      <c r="EH52" s="210"/>
      <c r="EI52" s="210"/>
      <c r="EJ52" s="210"/>
      <c r="EK52" s="210"/>
      <c r="EL52" s="210"/>
      <c r="EM52" s="210"/>
      <c r="EN52" s="210"/>
      <c r="EO52" s="210"/>
      <c r="EP52" s="210"/>
      <c r="EQ52" s="210"/>
      <c r="ER52" s="210"/>
      <c r="ES52" s="210"/>
      <c r="ET52" s="210"/>
      <c r="EU52" s="210"/>
      <c r="EV52" s="210"/>
      <c r="EW52" s="210"/>
      <c r="EX52" s="210"/>
      <c r="EY52" s="210"/>
      <c r="EZ52" s="210"/>
      <c r="FA52" s="210"/>
      <c r="FB52" s="210"/>
      <c r="FC52" s="210"/>
      <c r="FD52" s="210"/>
      <c r="FE52" s="210"/>
      <c r="FF52" s="210"/>
      <c r="FG52" s="210"/>
      <c r="FH52" s="210"/>
      <c r="FI52" s="210"/>
      <c r="FJ52" s="210"/>
      <c r="FK52" s="210"/>
      <c r="FL52" s="210"/>
      <c r="FM52" s="210"/>
      <c r="FN52" s="210"/>
      <c r="FO52" s="210"/>
      <c r="FP52" s="210"/>
      <c r="FQ52" s="210"/>
      <c r="FR52" s="210"/>
      <c r="FS52" s="210"/>
      <c r="FT52" s="210"/>
      <c r="FU52" s="210"/>
      <c r="FV52" s="210"/>
      <c r="FW52" s="210"/>
      <c r="FX52" s="210"/>
      <c r="FY52" s="210"/>
      <c r="FZ52" s="210"/>
      <c r="GA52" s="210"/>
      <c r="GB52" s="210"/>
      <c r="GC52" s="210"/>
      <c r="GD52" s="210"/>
      <c r="GE52" s="210"/>
      <c r="GF52" s="210"/>
      <c r="GG52" s="210"/>
      <c r="GH52" s="210"/>
      <c r="GI52" s="210"/>
      <c r="GJ52" s="210"/>
      <c r="GK52" s="210"/>
      <c r="GL52" s="210"/>
      <c r="GM52" s="210"/>
      <c r="GN52" s="210"/>
      <c r="GO52" s="210"/>
      <c r="GP52" s="210"/>
      <c r="GQ52" s="210"/>
      <c r="GR52" s="210"/>
      <c r="GS52" s="210"/>
      <c r="GT52" s="210"/>
      <c r="GU52" s="210"/>
      <c r="GV52" s="210"/>
      <c r="GW52" s="210"/>
      <c r="GX52" s="210"/>
      <c r="GY52" s="210"/>
      <c r="GZ52" s="210"/>
      <c r="HA52" s="210"/>
      <c r="HB52" s="210"/>
      <c r="HC52" s="210"/>
      <c r="HD52" s="210"/>
      <c r="HE52" s="210"/>
      <c r="HF52" s="210"/>
      <c r="HG52" s="210"/>
      <c r="HH52" s="210"/>
      <c r="HI52" s="210"/>
      <c r="HJ52" s="210"/>
      <c r="HK52" s="210"/>
      <c r="HL52" s="210"/>
      <c r="HM52" s="210"/>
      <c r="HN52" s="210"/>
      <c r="HO52" s="210"/>
      <c r="HP52" s="210"/>
      <c r="HQ52" s="210"/>
      <c r="HR52" s="210"/>
      <c r="HS52" s="210"/>
      <c r="HT52" s="210"/>
      <c r="HU52" s="210"/>
      <c r="HV52" s="210"/>
      <c r="HW52" s="210"/>
      <c r="HX52" s="210"/>
      <c r="HY52" s="210"/>
      <c r="HZ52" s="210"/>
      <c r="IA52" s="210"/>
      <c r="IB52" s="210"/>
      <c r="IC52" s="210"/>
      <c r="ID52" s="210"/>
      <c r="IE52" s="210"/>
      <c r="IF52" s="210"/>
      <c r="IG52" s="210"/>
      <c r="IH52" s="210"/>
      <c r="II52" s="210"/>
      <c r="IJ52" s="210"/>
      <c r="IK52" s="210"/>
      <c r="IL52" s="210"/>
      <c r="IM52" s="210"/>
      <c r="IN52" s="210"/>
      <c r="IO52" s="210"/>
      <c r="IP52" s="210"/>
      <c r="IQ52" s="210"/>
      <c r="IR52" s="210"/>
      <c r="IS52" s="210"/>
      <c r="IT52" s="210"/>
      <c r="IU52" s="210"/>
      <c r="IV52" s="210"/>
      <c r="IW52" s="210"/>
      <c r="IX52" s="210"/>
      <c r="IY52" s="210"/>
      <c r="IZ52" s="210"/>
      <c r="JA52" s="210"/>
      <c r="JB52" s="210"/>
      <c r="JC52" s="210"/>
      <c r="JD52" s="210"/>
      <c r="JE52" s="210"/>
      <c r="JF52" s="210"/>
      <c r="JG52" s="210"/>
      <c r="JH52" s="210"/>
      <c r="JI52" s="210"/>
      <c r="JJ52" s="210"/>
      <c r="JK52" s="210"/>
      <c r="JL52" s="210"/>
      <c r="JM52" s="210"/>
      <c r="JN52" s="210"/>
      <c r="JO52" s="210"/>
      <c r="JP52" s="210"/>
      <c r="JQ52" s="210"/>
      <c r="JR52" s="210"/>
      <c r="JS52" s="210"/>
      <c r="JT52" s="210"/>
      <c r="JU52" s="210"/>
      <c r="JV52" s="210"/>
      <c r="JW52" s="210"/>
      <c r="JX52" s="210"/>
      <c r="JY52" s="210"/>
      <c r="JZ52" s="210"/>
      <c r="KA52" s="210"/>
      <c r="KB52" s="210"/>
      <c r="KC52" s="210"/>
      <c r="KD52" s="210"/>
      <c r="KE52" s="210"/>
      <c r="KF52" s="210"/>
      <c r="KG52" s="210"/>
      <c r="KH52" s="210"/>
      <c r="KI52" s="210"/>
      <c r="KJ52" s="210"/>
      <c r="KK52" s="210"/>
      <c r="KL52" s="210"/>
      <c r="KM52" s="210"/>
      <c r="KN52" s="210"/>
      <c r="KO52" s="210"/>
      <c r="KP52" s="210"/>
      <c r="KQ52" s="210"/>
      <c r="KR52" s="210"/>
      <c r="KS52" s="210"/>
      <c r="KT52" s="210"/>
      <c r="KU52" s="210"/>
      <c r="KV52" s="210"/>
      <c r="KW52" s="210"/>
      <c r="KX52" s="210"/>
      <c r="KY52" s="210"/>
      <c r="KZ52" s="210"/>
      <c r="LA52" s="210"/>
      <c r="LB52" s="210"/>
      <c r="LC52" s="210"/>
      <c r="LD52" s="210"/>
      <c r="LE52" s="210"/>
      <c r="LF52" s="210"/>
      <c r="LG52" s="210"/>
      <c r="LH52" s="210"/>
      <c r="LI52" s="210"/>
      <c r="LJ52" s="210"/>
      <c r="LK52" s="210"/>
      <c r="LL52" s="210"/>
      <c r="LM52" s="210"/>
      <c r="LN52" s="210"/>
      <c r="LO52" s="210"/>
      <c r="LP52" s="210"/>
      <c r="LQ52" s="210"/>
      <c r="LR52" s="210"/>
      <c r="LS52" s="210"/>
      <c r="LT52" s="210"/>
      <c r="LU52" s="210"/>
      <c r="LV52" s="210"/>
      <c r="LW52" s="210"/>
      <c r="LX52" s="210"/>
      <c r="LY52" s="210"/>
      <c r="LZ52" s="210"/>
      <c r="MA52" s="210"/>
      <c r="MB52" s="210"/>
      <c r="MC52" s="210"/>
      <c r="MD52" s="210"/>
      <c r="ME52" s="210"/>
      <c r="MF52" s="210"/>
      <c r="MG52" s="210"/>
      <c r="MH52" s="210"/>
      <c r="MI52" s="210"/>
      <c r="MJ52" s="210"/>
      <c r="MK52" s="210"/>
      <c r="ML52" s="210"/>
      <c r="MM52" s="210"/>
      <c r="MN52" s="210"/>
      <c r="MO52" s="210"/>
      <c r="MP52" s="210"/>
      <c r="MQ52" s="210"/>
      <c r="MR52" s="210"/>
      <c r="MS52" s="210"/>
      <c r="MT52" s="210"/>
      <c r="MU52" s="210"/>
      <c r="MV52" s="210"/>
      <c r="MW52" s="210"/>
      <c r="MX52" s="210"/>
    </row>
    <row r="53" spans="22:408" ht="20.25" customHeight="1">
      <c r="V53" s="210"/>
      <c r="AR53" s="210"/>
      <c r="AS53" s="210"/>
      <c r="AT53" s="210"/>
      <c r="BN53" s="210"/>
      <c r="BO53" s="308"/>
      <c r="BP53" s="308"/>
      <c r="BY53" s="308"/>
      <c r="BZ53" s="308"/>
      <c r="CA53" s="308"/>
      <c r="CJ53" s="308"/>
      <c r="CK53" s="308"/>
      <c r="CM53" s="210"/>
      <c r="CN53" s="210"/>
      <c r="CO53" s="210"/>
      <c r="CP53" s="210"/>
      <c r="CQ53" s="210"/>
      <c r="CR53" s="210"/>
      <c r="CS53" s="210"/>
      <c r="CT53" s="210"/>
      <c r="CU53" s="210"/>
      <c r="CV53" s="210"/>
      <c r="CW53" s="210"/>
      <c r="CX53" s="210"/>
      <c r="CY53" s="210"/>
      <c r="CZ53" s="210"/>
      <c r="DA53" s="210"/>
      <c r="DB53" s="210"/>
      <c r="DC53" s="210"/>
      <c r="DD53" s="210"/>
      <c r="DE53" s="210"/>
      <c r="DF53" s="210"/>
      <c r="DG53" s="210"/>
      <c r="DH53" s="210"/>
      <c r="DI53" s="210"/>
      <c r="DJ53" s="210"/>
      <c r="DK53" s="210"/>
      <c r="DL53" s="210"/>
      <c r="DM53" s="210"/>
      <c r="DN53" s="210"/>
      <c r="DO53" s="210"/>
      <c r="DP53" s="210"/>
      <c r="DQ53" s="210"/>
      <c r="DR53" s="210"/>
      <c r="DS53" s="210"/>
      <c r="DT53" s="210"/>
      <c r="DU53" s="210"/>
      <c r="DV53" s="210"/>
      <c r="DW53" s="210"/>
      <c r="DX53" s="210"/>
      <c r="DY53" s="210"/>
      <c r="DZ53" s="210"/>
      <c r="EA53" s="210"/>
      <c r="EB53" s="210"/>
      <c r="EC53" s="210"/>
      <c r="ED53" s="210"/>
      <c r="EE53" s="210"/>
      <c r="EF53" s="210"/>
      <c r="EG53" s="210"/>
      <c r="EH53" s="210"/>
      <c r="EI53" s="210"/>
      <c r="EJ53" s="210"/>
      <c r="EK53" s="210"/>
      <c r="EL53" s="210"/>
      <c r="EM53" s="210"/>
      <c r="EN53" s="210"/>
      <c r="EO53" s="210"/>
      <c r="EP53" s="210"/>
      <c r="EQ53" s="210"/>
      <c r="ER53" s="210"/>
      <c r="ES53" s="210"/>
      <c r="ET53" s="210"/>
      <c r="EU53" s="210"/>
      <c r="EV53" s="210"/>
      <c r="EW53" s="210"/>
      <c r="EX53" s="210"/>
      <c r="EY53" s="210"/>
      <c r="EZ53" s="210"/>
      <c r="FA53" s="210"/>
      <c r="FB53" s="210"/>
      <c r="FC53" s="210"/>
      <c r="FD53" s="210"/>
      <c r="FE53" s="210"/>
      <c r="FF53" s="210"/>
      <c r="FG53" s="210"/>
      <c r="FH53" s="210"/>
      <c r="FI53" s="210"/>
      <c r="FJ53" s="210"/>
      <c r="FK53" s="210"/>
      <c r="FL53" s="210"/>
      <c r="FM53" s="210"/>
      <c r="FN53" s="210"/>
      <c r="FO53" s="210"/>
      <c r="FP53" s="210"/>
      <c r="FQ53" s="210"/>
      <c r="FR53" s="210"/>
      <c r="FS53" s="210"/>
      <c r="FT53" s="210"/>
      <c r="FU53" s="210"/>
      <c r="FV53" s="210"/>
      <c r="FW53" s="210"/>
      <c r="FX53" s="210"/>
      <c r="FY53" s="210"/>
      <c r="FZ53" s="210"/>
      <c r="GA53" s="210"/>
      <c r="GB53" s="210"/>
      <c r="GC53" s="210"/>
      <c r="GD53" s="210"/>
      <c r="GE53" s="210"/>
      <c r="GF53" s="210"/>
      <c r="GG53" s="210"/>
      <c r="GH53" s="210"/>
      <c r="GI53" s="210"/>
      <c r="GJ53" s="210"/>
      <c r="GK53" s="210"/>
      <c r="GL53" s="210"/>
      <c r="GM53" s="210"/>
      <c r="GN53" s="210"/>
      <c r="GO53" s="210"/>
      <c r="GP53" s="210"/>
      <c r="GQ53" s="210"/>
      <c r="GR53" s="210"/>
      <c r="GS53" s="210"/>
      <c r="GT53" s="210"/>
      <c r="GU53" s="210"/>
      <c r="GV53" s="210"/>
      <c r="GW53" s="210"/>
      <c r="GX53" s="210"/>
      <c r="GY53" s="210"/>
      <c r="GZ53" s="210"/>
      <c r="HA53" s="210"/>
      <c r="HB53" s="210"/>
      <c r="HC53" s="210"/>
      <c r="HD53" s="210"/>
      <c r="HE53" s="210"/>
      <c r="HF53" s="210"/>
      <c r="HG53" s="210"/>
      <c r="HH53" s="210"/>
      <c r="HI53" s="210"/>
      <c r="HJ53" s="210"/>
      <c r="HK53" s="210"/>
      <c r="HL53" s="210"/>
      <c r="HM53" s="210"/>
      <c r="HN53" s="210"/>
      <c r="HO53" s="210"/>
      <c r="HP53" s="210"/>
      <c r="HQ53" s="210"/>
      <c r="HR53" s="210"/>
      <c r="HS53" s="210"/>
      <c r="HT53" s="210"/>
      <c r="HU53" s="210"/>
      <c r="HV53" s="210"/>
      <c r="HW53" s="210"/>
      <c r="HX53" s="210"/>
      <c r="HY53" s="210"/>
      <c r="HZ53" s="210"/>
      <c r="IA53" s="210"/>
      <c r="IB53" s="210"/>
      <c r="IC53" s="210"/>
      <c r="ID53" s="210"/>
      <c r="IE53" s="210"/>
      <c r="IF53" s="210"/>
      <c r="IG53" s="210"/>
      <c r="IH53" s="210"/>
      <c r="II53" s="210"/>
      <c r="IJ53" s="210"/>
      <c r="IK53" s="210"/>
      <c r="IL53" s="210"/>
      <c r="IM53" s="210"/>
      <c r="IN53" s="210"/>
      <c r="IO53" s="210"/>
      <c r="IP53" s="210"/>
      <c r="IQ53" s="210"/>
      <c r="IR53" s="210"/>
      <c r="IS53" s="210"/>
      <c r="IT53" s="210"/>
      <c r="IU53" s="210"/>
      <c r="IV53" s="210"/>
      <c r="IW53" s="210"/>
      <c r="IX53" s="210"/>
      <c r="IY53" s="210"/>
      <c r="IZ53" s="210"/>
      <c r="JA53" s="210"/>
      <c r="JB53" s="210"/>
      <c r="JC53" s="210"/>
      <c r="JD53" s="210"/>
      <c r="JE53" s="210"/>
      <c r="JF53" s="210"/>
      <c r="JG53" s="210"/>
      <c r="JH53" s="210"/>
      <c r="JI53" s="210"/>
      <c r="JJ53" s="210"/>
      <c r="JK53" s="210"/>
      <c r="JL53" s="210"/>
      <c r="JM53" s="210"/>
      <c r="JN53" s="210"/>
      <c r="JO53" s="210"/>
      <c r="JP53" s="210"/>
      <c r="JQ53" s="210"/>
      <c r="JR53" s="210"/>
      <c r="JS53" s="210"/>
      <c r="JT53" s="210"/>
      <c r="JU53" s="210"/>
      <c r="JV53" s="210"/>
      <c r="JW53" s="210"/>
      <c r="JX53" s="210"/>
      <c r="JY53" s="210"/>
      <c r="JZ53" s="210"/>
      <c r="KA53" s="210"/>
      <c r="KB53" s="210"/>
      <c r="KC53" s="210"/>
      <c r="KD53" s="210"/>
      <c r="KE53" s="210"/>
      <c r="KF53" s="210"/>
      <c r="KG53" s="210"/>
      <c r="KH53" s="210"/>
      <c r="KI53" s="210"/>
      <c r="KJ53" s="210"/>
      <c r="KK53" s="210"/>
      <c r="KL53" s="210"/>
      <c r="KM53" s="210"/>
      <c r="KN53" s="210"/>
      <c r="KO53" s="210"/>
      <c r="KP53" s="210"/>
      <c r="KQ53" s="210"/>
      <c r="KR53" s="210"/>
      <c r="KS53" s="210"/>
      <c r="KT53" s="210"/>
      <c r="KU53" s="210"/>
      <c r="KV53" s="210"/>
      <c r="KW53" s="210"/>
      <c r="KX53" s="210"/>
      <c r="KY53" s="210"/>
      <c r="KZ53" s="210"/>
      <c r="LA53" s="210"/>
      <c r="LB53" s="210"/>
      <c r="LC53" s="210"/>
      <c r="LD53" s="210"/>
      <c r="LE53" s="210"/>
      <c r="LF53" s="210"/>
      <c r="LG53" s="210"/>
      <c r="LH53" s="210"/>
      <c r="LI53" s="210"/>
      <c r="LJ53" s="210"/>
      <c r="LK53" s="210"/>
      <c r="LL53" s="210"/>
      <c r="LM53" s="210"/>
      <c r="LN53" s="210"/>
      <c r="LO53" s="210"/>
      <c r="LP53" s="210"/>
      <c r="LQ53" s="210"/>
      <c r="LR53" s="210"/>
      <c r="LS53" s="210"/>
      <c r="LT53" s="210"/>
      <c r="LU53" s="210"/>
      <c r="LV53" s="210"/>
      <c r="LW53" s="210"/>
      <c r="LX53" s="210"/>
      <c r="LY53" s="210"/>
      <c r="LZ53" s="210"/>
      <c r="MA53" s="210"/>
      <c r="MB53" s="210"/>
      <c r="MC53" s="210"/>
      <c r="MD53" s="210"/>
      <c r="ME53" s="210"/>
      <c r="MF53" s="210"/>
      <c r="MG53" s="210"/>
      <c r="MH53" s="210"/>
      <c r="MI53" s="210"/>
      <c r="MJ53" s="210"/>
      <c r="MK53" s="210"/>
      <c r="ML53" s="210"/>
      <c r="MM53" s="210"/>
      <c r="MN53" s="210"/>
      <c r="MO53" s="210"/>
      <c r="MP53" s="210"/>
      <c r="MQ53" s="210"/>
      <c r="MR53" s="210"/>
      <c r="MS53" s="210"/>
      <c r="MT53" s="210"/>
      <c r="MU53" s="210"/>
      <c r="MV53" s="210"/>
      <c r="MW53" s="210"/>
      <c r="MX53" s="210"/>
    </row>
    <row r="54" spans="22:408" ht="20.25" customHeight="1">
      <c r="V54" s="210"/>
      <c r="AR54" s="210"/>
      <c r="AS54" s="210"/>
      <c r="AT54" s="210"/>
      <c r="BN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0"/>
      <c r="EH54" s="210"/>
      <c r="EI54" s="210"/>
      <c r="EJ54" s="210"/>
      <c r="EK54" s="210"/>
      <c r="EL54" s="210"/>
      <c r="EM54" s="210"/>
      <c r="EN54" s="210"/>
      <c r="EO54" s="210"/>
      <c r="EP54" s="210"/>
      <c r="EQ54" s="210"/>
      <c r="ER54" s="210"/>
      <c r="ES54" s="210"/>
      <c r="ET54" s="210"/>
      <c r="EU54" s="210"/>
      <c r="EV54" s="210"/>
      <c r="EW54" s="210"/>
      <c r="EX54" s="210"/>
      <c r="EY54" s="210"/>
      <c r="EZ54" s="210"/>
      <c r="FA54" s="210"/>
      <c r="FB54" s="210"/>
      <c r="FC54" s="210"/>
      <c r="FD54" s="210"/>
      <c r="FE54" s="210"/>
      <c r="FF54" s="210"/>
      <c r="FG54" s="210"/>
      <c r="FH54" s="210"/>
      <c r="FI54" s="210"/>
      <c r="FJ54" s="210"/>
      <c r="FK54" s="210"/>
      <c r="FL54" s="210"/>
      <c r="FM54" s="210"/>
      <c r="FN54" s="210"/>
      <c r="FO54" s="210"/>
      <c r="FP54" s="210"/>
      <c r="FQ54" s="210"/>
      <c r="FR54" s="210"/>
      <c r="FS54" s="210"/>
      <c r="FT54" s="210"/>
      <c r="FU54" s="210"/>
      <c r="FV54" s="210"/>
      <c r="FW54" s="210"/>
      <c r="FX54" s="210"/>
      <c r="FY54" s="210"/>
      <c r="FZ54" s="210"/>
      <c r="GA54" s="210"/>
      <c r="GB54" s="210"/>
      <c r="GC54" s="210"/>
      <c r="GD54" s="210"/>
      <c r="GE54" s="210"/>
      <c r="GF54" s="210"/>
      <c r="GG54" s="210"/>
      <c r="GH54" s="210"/>
      <c r="GI54" s="210"/>
      <c r="GJ54" s="210"/>
      <c r="GK54" s="210"/>
      <c r="GL54" s="210"/>
      <c r="GM54" s="210"/>
      <c r="GN54" s="210"/>
      <c r="GO54" s="210"/>
      <c r="GP54" s="210"/>
      <c r="GQ54" s="210"/>
      <c r="GR54" s="210"/>
      <c r="GS54" s="210"/>
      <c r="GT54" s="210"/>
      <c r="GU54" s="210"/>
      <c r="GV54" s="210"/>
      <c r="GW54" s="210"/>
      <c r="GX54" s="210"/>
      <c r="GY54" s="210"/>
      <c r="GZ54" s="210"/>
      <c r="HA54" s="210"/>
      <c r="HB54" s="210"/>
      <c r="HC54" s="210"/>
      <c r="HD54" s="210"/>
      <c r="HE54" s="210"/>
      <c r="HF54" s="210"/>
      <c r="HG54" s="210"/>
      <c r="HH54" s="210"/>
      <c r="HI54" s="210"/>
      <c r="HJ54" s="210"/>
      <c r="HK54" s="210"/>
      <c r="HL54" s="210"/>
      <c r="HM54" s="210"/>
      <c r="HN54" s="210"/>
      <c r="HO54" s="210"/>
      <c r="HP54" s="210"/>
      <c r="HQ54" s="210"/>
      <c r="HR54" s="210"/>
      <c r="HS54" s="210"/>
      <c r="HT54" s="210"/>
      <c r="HU54" s="210"/>
      <c r="HV54" s="210"/>
      <c r="HW54" s="210"/>
      <c r="HX54" s="210"/>
      <c r="HY54" s="210"/>
      <c r="HZ54" s="210"/>
      <c r="IA54" s="210"/>
      <c r="IB54" s="210"/>
      <c r="IC54" s="210"/>
      <c r="ID54" s="210"/>
      <c r="IE54" s="210"/>
      <c r="IF54" s="210"/>
      <c r="IG54" s="210"/>
      <c r="IH54" s="210"/>
      <c r="II54" s="210"/>
      <c r="IJ54" s="210"/>
      <c r="IK54" s="210"/>
      <c r="IL54" s="210"/>
      <c r="IM54" s="210"/>
      <c r="IN54" s="210"/>
      <c r="IO54" s="210"/>
      <c r="IP54" s="210"/>
      <c r="IQ54" s="210"/>
      <c r="IR54" s="210"/>
      <c r="IS54" s="210"/>
      <c r="IT54" s="210"/>
      <c r="IU54" s="210"/>
      <c r="IV54" s="210"/>
      <c r="IW54" s="210"/>
      <c r="IX54" s="210"/>
      <c r="IY54" s="210"/>
      <c r="IZ54" s="210"/>
      <c r="JA54" s="210"/>
      <c r="JB54" s="210"/>
      <c r="JC54" s="210"/>
      <c r="JD54" s="210"/>
      <c r="JE54" s="210"/>
      <c r="JF54" s="210"/>
      <c r="JG54" s="210"/>
      <c r="JH54" s="210"/>
      <c r="JI54" s="210"/>
      <c r="JJ54" s="210"/>
      <c r="JK54" s="210"/>
      <c r="JL54" s="210"/>
      <c r="JM54" s="210"/>
      <c r="JN54" s="210"/>
      <c r="JO54" s="210"/>
      <c r="JP54" s="210"/>
      <c r="JQ54" s="210"/>
      <c r="JR54" s="210"/>
      <c r="JS54" s="210"/>
      <c r="JT54" s="210"/>
      <c r="JU54" s="210"/>
      <c r="JV54" s="210"/>
      <c r="JW54" s="210"/>
      <c r="JX54" s="210"/>
      <c r="JY54" s="210"/>
      <c r="JZ54" s="210"/>
      <c r="KA54" s="210"/>
      <c r="KB54" s="210"/>
      <c r="KC54" s="210"/>
      <c r="KD54" s="210"/>
      <c r="KE54" s="210"/>
      <c r="KF54" s="210"/>
      <c r="KG54" s="210"/>
      <c r="KH54" s="210"/>
      <c r="KI54" s="210"/>
      <c r="KJ54" s="210"/>
      <c r="KK54" s="210"/>
      <c r="KL54" s="210"/>
      <c r="KM54" s="210"/>
      <c r="KN54" s="210"/>
      <c r="KO54" s="210"/>
      <c r="KP54" s="210"/>
      <c r="KQ54" s="210"/>
      <c r="KR54" s="210"/>
      <c r="KS54" s="210"/>
      <c r="KT54" s="210"/>
      <c r="KU54" s="210"/>
      <c r="KV54" s="210"/>
      <c r="KW54" s="210"/>
      <c r="KX54" s="210"/>
      <c r="KY54" s="210"/>
      <c r="KZ54" s="210"/>
      <c r="LA54" s="210"/>
      <c r="LB54" s="210"/>
      <c r="LC54" s="210"/>
      <c r="LD54" s="210"/>
      <c r="LE54" s="210"/>
      <c r="LF54" s="210"/>
      <c r="LG54" s="210"/>
      <c r="LH54" s="210"/>
      <c r="LI54" s="210"/>
      <c r="LJ54" s="210"/>
      <c r="LK54" s="210"/>
      <c r="LL54" s="210"/>
      <c r="LM54" s="210"/>
      <c r="LN54" s="210"/>
      <c r="LO54" s="210"/>
      <c r="LP54" s="210"/>
      <c r="LQ54" s="210"/>
      <c r="LR54" s="210"/>
      <c r="LS54" s="210"/>
      <c r="LT54" s="210"/>
      <c r="LU54" s="210"/>
      <c r="LV54" s="210"/>
      <c r="LW54" s="210"/>
      <c r="LX54" s="210"/>
      <c r="LY54" s="210"/>
      <c r="LZ54" s="210"/>
      <c r="MA54" s="210"/>
      <c r="MB54" s="210"/>
      <c r="MC54" s="210"/>
      <c r="MD54" s="210"/>
      <c r="ME54" s="210"/>
      <c r="MF54" s="210"/>
      <c r="MG54" s="210"/>
      <c r="MH54" s="210"/>
      <c r="MI54" s="210"/>
      <c r="MJ54" s="210"/>
      <c r="MK54" s="210"/>
      <c r="ML54" s="210"/>
      <c r="MM54" s="210"/>
      <c r="MN54" s="210"/>
      <c r="MO54" s="210"/>
      <c r="MP54" s="210"/>
      <c r="MQ54" s="210"/>
      <c r="MR54" s="210"/>
      <c r="MS54" s="210"/>
      <c r="MT54" s="210"/>
      <c r="MU54" s="210"/>
      <c r="MV54" s="210"/>
      <c r="MW54" s="210"/>
      <c r="MX54" s="210"/>
    </row>
    <row r="55" spans="22:408" ht="20.25" customHeight="1">
      <c r="V55" s="210"/>
      <c r="AR55" s="210"/>
      <c r="AS55" s="210"/>
      <c r="AT55" s="210"/>
      <c r="BN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210"/>
      <c r="FA55" s="210"/>
      <c r="FB55" s="210"/>
      <c r="FC55" s="210"/>
      <c r="FD55" s="210"/>
      <c r="FE55" s="210"/>
      <c r="FF55" s="210"/>
      <c r="FG55" s="210"/>
      <c r="FH55" s="210"/>
      <c r="FI55" s="210"/>
      <c r="FJ55" s="210"/>
      <c r="FK55" s="210"/>
      <c r="FL55" s="210"/>
      <c r="FM55" s="210"/>
      <c r="FN55" s="210"/>
      <c r="FO55" s="210"/>
      <c r="FP55" s="210"/>
      <c r="FQ55" s="210"/>
      <c r="FR55" s="210"/>
      <c r="FS55" s="210"/>
      <c r="FT55" s="210"/>
      <c r="FU55" s="210"/>
      <c r="FV55" s="210"/>
      <c r="FW55" s="210"/>
      <c r="FX55" s="210"/>
      <c r="FY55" s="210"/>
      <c r="FZ55" s="210"/>
      <c r="GA55" s="210"/>
      <c r="GB55" s="210"/>
      <c r="GC55" s="210"/>
      <c r="GD55" s="210"/>
      <c r="GE55" s="210"/>
      <c r="GF55" s="210"/>
      <c r="GG55" s="210"/>
      <c r="GH55" s="210"/>
      <c r="GI55" s="210"/>
      <c r="GJ55" s="210"/>
      <c r="GK55" s="210"/>
      <c r="GL55" s="210"/>
      <c r="GM55" s="210"/>
      <c r="GN55" s="210"/>
      <c r="GO55" s="210"/>
      <c r="GP55" s="210"/>
      <c r="GQ55" s="210"/>
      <c r="GR55" s="210"/>
      <c r="GS55" s="210"/>
      <c r="GT55" s="210"/>
      <c r="GU55" s="210"/>
      <c r="GV55" s="210"/>
      <c r="GW55" s="210"/>
      <c r="GX55" s="210"/>
      <c r="GY55" s="210"/>
      <c r="GZ55" s="210"/>
      <c r="HA55" s="210"/>
      <c r="HB55" s="210"/>
      <c r="HC55" s="210"/>
      <c r="HD55" s="210"/>
      <c r="HE55" s="210"/>
      <c r="HF55" s="210"/>
      <c r="HG55" s="210"/>
      <c r="HH55" s="210"/>
      <c r="HI55" s="210"/>
      <c r="HJ55" s="210"/>
      <c r="HK55" s="210"/>
      <c r="HL55" s="210"/>
      <c r="HM55" s="210"/>
      <c r="HN55" s="210"/>
      <c r="HO55" s="210"/>
      <c r="HP55" s="210"/>
      <c r="HQ55" s="210"/>
      <c r="HR55" s="210"/>
      <c r="HS55" s="210"/>
      <c r="HT55" s="210"/>
      <c r="HU55" s="210"/>
      <c r="HV55" s="210"/>
      <c r="HW55" s="210"/>
      <c r="HX55" s="210"/>
      <c r="HY55" s="210"/>
      <c r="HZ55" s="210"/>
      <c r="IA55" s="210"/>
      <c r="IB55" s="210"/>
      <c r="IC55" s="210"/>
      <c r="ID55" s="210"/>
      <c r="IE55" s="210"/>
      <c r="IF55" s="210"/>
      <c r="IG55" s="210"/>
      <c r="IH55" s="210"/>
      <c r="II55" s="210"/>
      <c r="IJ55" s="210"/>
      <c r="IK55" s="210"/>
      <c r="IL55" s="210"/>
      <c r="IM55" s="210"/>
      <c r="IN55" s="210"/>
      <c r="IO55" s="210"/>
      <c r="IP55" s="210"/>
      <c r="IQ55" s="210"/>
      <c r="IR55" s="210"/>
      <c r="IS55" s="210"/>
      <c r="IT55" s="210"/>
      <c r="IU55" s="210"/>
      <c r="IV55" s="210"/>
      <c r="IW55" s="210"/>
      <c r="IX55" s="210"/>
      <c r="IY55" s="210"/>
      <c r="IZ55" s="210"/>
      <c r="JA55" s="210"/>
      <c r="JB55" s="210"/>
      <c r="JC55" s="210"/>
      <c r="JD55" s="210"/>
      <c r="JE55" s="210"/>
      <c r="JF55" s="210"/>
      <c r="JG55" s="210"/>
      <c r="JH55" s="210"/>
      <c r="JI55" s="210"/>
      <c r="JJ55" s="210"/>
      <c r="JK55" s="210"/>
      <c r="JL55" s="210"/>
      <c r="JM55" s="210"/>
      <c r="JN55" s="210"/>
      <c r="JO55" s="210"/>
      <c r="JP55" s="210"/>
      <c r="JQ55" s="210"/>
      <c r="JR55" s="210"/>
      <c r="JS55" s="210"/>
      <c r="JT55" s="210"/>
      <c r="JU55" s="210"/>
      <c r="JV55" s="210"/>
      <c r="JW55" s="210"/>
      <c r="JX55" s="210"/>
      <c r="JY55" s="210"/>
      <c r="JZ55" s="210"/>
      <c r="KA55" s="210"/>
      <c r="KB55" s="210"/>
      <c r="KC55" s="210"/>
      <c r="KD55" s="210"/>
      <c r="KE55" s="210"/>
      <c r="KF55" s="210"/>
      <c r="KG55" s="210"/>
      <c r="KH55" s="210"/>
      <c r="KI55" s="210"/>
      <c r="KJ55" s="210"/>
      <c r="KK55" s="210"/>
      <c r="KL55" s="210"/>
      <c r="KM55" s="210"/>
      <c r="KN55" s="210"/>
      <c r="KO55" s="210"/>
      <c r="KP55" s="210"/>
      <c r="KQ55" s="210"/>
      <c r="KR55" s="210"/>
      <c r="KS55" s="210"/>
      <c r="KT55" s="210"/>
      <c r="KU55" s="210"/>
      <c r="KV55" s="210"/>
      <c r="KW55" s="210"/>
      <c r="KX55" s="210"/>
      <c r="KY55" s="210"/>
      <c r="KZ55" s="210"/>
      <c r="LA55" s="210"/>
      <c r="LB55" s="210"/>
      <c r="LC55" s="210"/>
      <c r="LD55" s="210"/>
      <c r="LE55" s="210"/>
      <c r="LF55" s="210"/>
      <c r="LG55" s="210"/>
      <c r="LH55" s="210"/>
      <c r="LI55" s="210"/>
      <c r="LJ55" s="210"/>
      <c r="LK55" s="210"/>
      <c r="LL55" s="210"/>
      <c r="LM55" s="210"/>
      <c r="LN55" s="210"/>
      <c r="LO55" s="210"/>
      <c r="LP55" s="210"/>
      <c r="LQ55" s="210"/>
      <c r="LR55" s="210"/>
      <c r="LS55" s="210"/>
      <c r="LT55" s="210"/>
      <c r="LU55" s="210"/>
      <c r="LV55" s="210"/>
      <c r="LW55" s="210"/>
      <c r="LX55" s="210"/>
      <c r="LY55" s="210"/>
      <c r="LZ55" s="210"/>
      <c r="MA55" s="210"/>
      <c r="MB55" s="210"/>
      <c r="MC55" s="210"/>
      <c r="MD55" s="210"/>
      <c r="ME55" s="210"/>
      <c r="MF55" s="210"/>
      <c r="MG55" s="210"/>
      <c r="MH55" s="210"/>
      <c r="MI55" s="210"/>
      <c r="MJ55" s="210"/>
      <c r="MK55" s="210"/>
      <c r="ML55" s="210"/>
      <c r="MM55" s="210"/>
      <c r="MN55" s="210"/>
      <c r="MO55" s="210"/>
      <c r="MP55" s="210"/>
      <c r="MQ55" s="210"/>
      <c r="MR55" s="210"/>
      <c r="MS55" s="210"/>
      <c r="MT55" s="210"/>
      <c r="MU55" s="210"/>
      <c r="MV55" s="210"/>
      <c r="MW55" s="210"/>
      <c r="MX55" s="210"/>
    </row>
    <row r="56" spans="22:408" ht="20.25" customHeight="1">
      <c r="V56" s="210"/>
      <c r="AR56" s="210"/>
      <c r="AS56" s="210"/>
      <c r="AT56" s="210"/>
      <c r="BN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210"/>
      <c r="DG56" s="210"/>
      <c r="DH56" s="210"/>
      <c r="DI56" s="210"/>
      <c r="DJ56" s="210"/>
      <c r="DK56" s="210"/>
      <c r="DL56" s="210"/>
      <c r="DM56" s="210"/>
      <c r="DN56" s="210"/>
      <c r="DO56" s="210"/>
      <c r="DP56" s="210"/>
      <c r="DQ56" s="210"/>
      <c r="DR56" s="210"/>
      <c r="DS56" s="210"/>
      <c r="DT56" s="210"/>
      <c r="DU56" s="210"/>
      <c r="DV56" s="210"/>
      <c r="DW56" s="210"/>
      <c r="DX56" s="210"/>
      <c r="DY56" s="210"/>
      <c r="DZ56" s="210"/>
      <c r="EA56" s="210"/>
      <c r="EB56" s="210"/>
      <c r="EC56" s="210"/>
      <c r="ED56" s="210"/>
      <c r="EE56" s="210"/>
      <c r="EF56" s="210"/>
      <c r="EG56" s="210"/>
      <c r="EH56" s="210"/>
      <c r="EI56" s="210"/>
      <c r="EJ56" s="210"/>
      <c r="EK56" s="210"/>
      <c r="EL56" s="210"/>
      <c r="EM56" s="210"/>
      <c r="EN56" s="210"/>
      <c r="EO56" s="210"/>
      <c r="EP56" s="210"/>
      <c r="EQ56" s="210"/>
      <c r="ER56" s="210"/>
      <c r="ES56" s="210"/>
      <c r="ET56" s="210"/>
      <c r="EU56" s="210"/>
      <c r="EV56" s="210"/>
      <c r="EW56" s="210"/>
      <c r="EX56" s="210"/>
      <c r="EY56" s="210"/>
      <c r="EZ56" s="210"/>
      <c r="FA56" s="210"/>
      <c r="FB56" s="210"/>
      <c r="FC56" s="210"/>
      <c r="FD56" s="210"/>
      <c r="FE56" s="210"/>
      <c r="FF56" s="210"/>
      <c r="FG56" s="210"/>
      <c r="FH56" s="210"/>
      <c r="FI56" s="210"/>
      <c r="FJ56" s="210"/>
      <c r="FK56" s="210"/>
      <c r="FL56" s="210"/>
      <c r="FM56" s="210"/>
      <c r="FN56" s="210"/>
      <c r="FO56" s="210"/>
      <c r="FP56" s="210"/>
      <c r="FQ56" s="210"/>
      <c r="FR56" s="210"/>
      <c r="FS56" s="210"/>
      <c r="FT56" s="210"/>
      <c r="FU56" s="210"/>
      <c r="FV56" s="210"/>
      <c r="FW56" s="210"/>
      <c r="FX56" s="210"/>
      <c r="FY56" s="210"/>
      <c r="FZ56" s="210"/>
      <c r="GA56" s="210"/>
      <c r="GB56" s="210"/>
      <c r="GC56" s="210"/>
      <c r="GD56" s="210"/>
      <c r="GE56" s="210"/>
      <c r="GF56" s="210"/>
      <c r="GG56" s="210"/>
      <c r="GH56" s="210"/>
      <c r="GI56" s="210"/>
      <c r="GJ56" s="210"/>
      <c r="GK56" s="210"/>
      <c r="GL56" s="210"/>
      <c r="GM56" s="210"/>
      <c r="GN56" s="210"/>
      <c r="GO56" s="210"/>
      <c r="GP56" s="210"/>
      <c r="GQ56" s="210"/>
      <c r="GR56" s="210"/>
      <c r="GS56" s="210"/>
      <c r="GT56" s="210"/>
      <c r="GU56" s="210"/>
      <c r="GV56" s="210"/>
      <c r="GW56" s="210"/>
      <c r="GX56" s="210"/>
      <c r="GY56" s="210"/>
      <c r="GZ56" s="210"/>
      <c r="HA56" s="210"/>
      <c r="HB56" s="210"/>
      <c r="HC56" s="210"/>
      <c r="HD56" s="210"/>
      <c r="HE56" s="210"/>
      <c r="HF56" s="210"/>
      <c r="HG56" s="210"/>
      <c r="HH56" s="210"/>
      <c r="HI56" s="210"/>
      <c r="HJ56" s="210"/>
      <c r="HK56" s="210"/>
      <c r="HL56" s="210"/>
      <c r="HM56" s="210"/>
      <c r="HN56" s="210"/>
      <c r="HO56" s="210"/>
      <c r="HP56" s="210"/>
      <c r="HQ56" s="210"/>
      <c r="HR56" s="210"/>
      <c r="HS56" s="210"/>
      <c r="HT56" s="210"/>
      <c r="HU56" s="210"/>
      <c r="HV56" s="210"/>
      <c r="HW56" s="210"/>
      <c r="HX56" s="210"/>
      <c r="HY56" s="210"/>
      <c r="HZ56" s="210"/>
      <c r="IA56" s="210"/>
      <c r="IB56" s="210"/>
      <c r="IC56" s="210"/>
      <c r="ID56" s="210"/>
      <c r="IE56" s="210"/>
      <c r="IF56" s="210"/>
      <c r="IG56" s="210"/>
      <c r="IH56" s="210"/>
      <c r="II56" s="210"/>
      <c r="IJ56" s="210"/>
      <c r="IK56" s="210"/>
      <c r="IL56" s="210"/>
      <c r="IM56" s="210"/>
      <c r="IN56" s="210"/>
      <c r="IO56" s="210"/>
      <c r="IP56" s="210"/>
      <c r="IQ56" s="210"/>
      <c r="IR56" s="210"/>
      <c r="IS56" s="210"/>
      <c r="IT56" s="210"/>
      <c r="IU56" s="210"/>
      <c r="IV56" s="210"/>
      <c r="IW56" s="210"/>
      <c r="IX56" s="210"/>
      <c r="IY56" s="210"/>
      <c r="IZ56" s="210"/>
      <c r="JA56" s="210"/>
      <c r="JB56" s="210"/>
      <c r="JC56" s="210"/>
      <c r="JD56" s="210"/>
      <c r="JE56" s="210"/>
      <c r="JF56" s="210"/>
      <c r="JG56" s="210"/>
      <c r="JH56" s="210"/>
      <c r="JI56" s="210"/>
      <c r="JJ56" s="210"/>
      <c r="JK56" s="210"/>
      <c r="JL56" s="210"/>
      <c r="JM56" s="210"/>
      <c r="JN56" s="210"/>
      <c r="JO56" s="210"/>
      <c r="JP56" s="210"/>
      <c r="JQ56" s="210"/>
      <c r="JR56" s="210"/>
      <c r="JS56" s="210"/>
      <c r="JT56" s="210"/>
      <c r="JU56" s="210"/>
      <c r="JV56" s="210"/>
      <c r="JW56" s="210"/>
      <c r="JX56" s="210"/>
      <c r="JY56" s="210"/>
      <c r="JZ56" s="210"/>
      <c r="KA56" s="210"/>
      <c r="KB56" s="210"/>
      <c r="KC56" s="210"/>
      <c r="KD56" s="210"/>
      <c r="KE56" s="210"/>
      <c r="KF56" s="210"/>
      <c r="KG56" s="210"/>
      <c r="KH56" s="210"/>
      <c r="KI56" s="210"/>
      <c r="KJ56" s="210"/>
      <c r="KK56" s="210"/>
      <c r="KL56" s="210"/>
      <c r="KM56" s="210"/>
      <c r="KN56" s="210"/>
      <c r="KO56" s="210"/>
      <c r="KP56" s="210"/>
      <c r="KQ56" s="210"/>
      <c r="KR56" s="210"/>
      <c r="KS56" s="210"/>
      <c r="KT56" s="210"/>
      <c r="KU56" s="210"/>
      <c r="KV56" s="210"/>
      <c r="KW56" s="210"/>
      <c r="KX56" s="210"/>
      <c r="KY56" s="210"/>
      <c r="KZ56" s="210"/>
      <c r="LA56" s="210"/>
      <c r="LB56" s="210"/>
      <c r="LC56" s="210"/>
      <c r="LD56" s="210"/>
      <c r="LE56" s="210"/>
      <c r="LF56" s="210"/>
      <c r="LG56" s="210"/>
      <c r="LH56" s="210"/>
      <c r="LI56" s="210"/>
      <c r="LJ56" s="210"/>
      <c r="LK56" s="210"/>
      <c r="LL56" s="210"/>
      <c r="LM56" s="210"/>
      <c r="LN56" s="210"/>
      <c r="LO56" s="210"/>
      <c r="LP56" s="210"/>
      <c r="LQ56" s="210"/>
      <c r="LR56" s="210"/>
      <c r="LS56" s="210"/>
      <c r="LT56" s="210"/>
      <c r="LU56" s="210"/>
      <c r="LV56" s="210"/>
      <c r="LW56" s="210"/>
      <c r="LX56" s="210"/>
      <c r="LY56" s="210"/>
      <c r="LZ56" s="210"/>
      <c r="MA56" s="210"/>
      <c r="MB56" s="210"/>
      <c r="MC56" s="210"/>
      <c r="MD56" s="210"/>
      <c r="ME56" s="210"/>
      <c r="MF56" s="210"/>
      <c r="MG56" s="210"/>
      <c r="MH56" s="210"/>
      <c r="MI56" s="210"/>
      <c r="MJ56" s="210"/>
      <c r="MK56" s="210"/>
      <c r="ML56" s="210"/>
      <c r="MM56" s="210"/>
      <c r="MN56" s="210"/>
      <c r="MO56" s="210"/>
      <c r="MP56" s="210"/>
      <c r="MQ56" s="210"/>
      <c r="MR56" s="210"/>
      <c r="MS56" s="210"/>
      <c r="MT56" s="210"/>
      <c r="MU56" s="210"/>
      <c r="MV56" s="210"/>
      <c r="MW56" s="210"/>
      <c r="MX56" s="210"/>
    </row>
    <row r="57" spans="22:408" ht="20.25" customHeight="1">
      <c r="V57" s="210"/>
      <c r="AR57" s="210"/>
      <c r="AS57" s="210"/>
      <c r="AT57" s="210"/>
      <c r="BN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210"/>
      <c r="DG57" s="210"/>
      <c r="DH57" s="210"/>
      <c r="DI57" s="210"/>
      <c r="DJ57" s="210"/>
      <c r="DK57" s="210"/>
      <c r="DL57" s="210"/>
      <c r="DM57" s="210"/>
      <c r="DN57" s="210"/>
      <c r="DO57" s="210"/>
      <c r="DP57" s="210"/>
      <c r="DQ57" s="210"/>
      <c r="DR57" s="210"/>
      <c r="DS57" s="210"/>
      <c r="DT57" s="210"/>
      <c r="DU57" s="210"/>
      <c r="DV57" s="210"/>
      <c r="DW57" s="210"/>
      <c r="DX57" s="210"/>
      <c r="DY57" s="210"/>
      <c r="DZ57" s="210"/>
      <c r="EA57" s="210"/>
      <c r="EB57" s="210"/>
      <c r="EC57" s="210"/>
      <c r="ED57" s="210"/>
      <c r="EE57" s="210"/>
      <c r="EF57" s="210"/>
      <c r="EG57" s="210"/>
      <c r="EH57" s="210"/>
      <c r="EI57" s="210"/>
      <c r="EJ57" s="210"/>
      <c r="EK57" s="210"/>
      <c r="EL57" s="210"/>
      <c r="EM57" s="210"/>
      <c r="EN57" s="210"/>
      <c r="EO57" s="210"/>
      <c r="EP57" s="210"/>
      <c r="EQ57" s="210"/>
      <c r="ER57" s="210"/>
      <c r="ES57" s="210"/>
      <c r="ET57" s="210"/>
      <c r="EU57" s="210"/>
      <c r="EV57" s="210"/>
      <c r="EW57" s="210"/>
      <c r="EX57" s="210"/>
      <c r="EY57" s="210"/>
      <c r="EZ57" s="210"/>
      <c r="FA57" s="210"/>
      <c r="FB57" s="210"/>
      <c r="FC57" s="210"/>
      <c r="FD57" s="210"/>
      <c r="FE57" s="210"/>
      <c r="FF57" s="210"/>
      <c r="FG57" s="210"/>
      <c r="FH57" s="210"/>
      <c r="FI57" s="210"/>
      <c r="FJ57" s="210"/>
      <c r="FK57" s="210"/>
      <c r="FL57" s="210"/>
      <c r="FM57" s="210"/>
      <c r="FN57" s="210"/>
      <c r="FO57" s="210"/>
      <c r="FP57" s="210"/>
      <c r="FQ57" s="210"/>
      <c r="FR57" s="210"/>
      <c r="FS57" s="210"/>
      <c r="FT57" s="210"/>
      <c r="FU57" s="210"/>
      <c r="FV57" s="210"/>
      <c r="FW57" s="210"/>
      <c r="FX57" s="210"/>
      <c r="FY57" s="210"/>
      <c r="FZ57" s="210"/>
      <c r="GA57" s="210"/>
      <c r="GB57" s="210"/>
      <c r="GC57" s="210"/>
      <c r="GD57" s="210"/>
      <c r="GE57" s="210"/>
      <c r="GF57" s="210"/>
      <c r="GG57" s="210"/>
      <c r="GH57" s="210"/>
      <c r="GI57" s="210"/>
      <c r="GJ57" s="210"/>
      <c r="GK57" s="210"/>
      <c r="GL57" s="210"/>
      <c r="GM57" s="210"/>
      <c r="GN57" s="210"/>
      <c r="GO57" s="210"/>
      <c r="GP57" s="210"/>
      <c r="GQ57" s="210"/>
      <c r="GR57" s="210"/>
      <c r="GS57" s="210"/>
      <c r="GT57" s="210"/>
      <c r="GU57" s="210"/>
      <c r="GV57" s="210"/>
      <c r="GW57" s="210"/>
      <c r="GX57" s="210"/>
      <c r="GY57" s="210"/>
      <c r="GZ57" s="210"/>
      <c r="HA57" s="210"/>
      <c r="HB57" s="210"/>
      <c r="HC57" s="210"/>
      <c r="HD57" s="210"/>
      <c r="HE57" s="210"/>
      <c r="HF57" s="210"/>
      <c r="HG57" s="210"/>
      <c r="HH57" s="210"/>
      <c r="HI57" s="210"/>
      <c r="HJ57" s="210"/>
      <c r="HK57" s="210"/>
      <c r="HL57" s="210"/>
      <c r="HM57" s="210"/>
      <c r="HN57" s="210"/>
      <c r="HO57" s="210"/>
      <c r="HP57" s="210"/>
      <c r="HQ57" s="210"/>
      <c r="HR57" s="210"/>
      <c r="HS57" s="210"/>
      <c r="HT57" s="210"/>
      <c r="HU57" s="210"/>
      <c r="HV57" s="210"/>
      <c r="HW57" s="210"/>
      <c r="HX57" s="210"/>
      <c r="HY57" s="210"/>
      <c r="HZ57" s="210"/>
      <c r="IA57" s="210"/>
      <c r="IB57" s="210"/>
      <c r="IC57" s="210"/>
      <c r="ID57" s="210"/>
      <c r="IE57" s="210"/>
      <c r="IF57" s="210"/>
      <c r="IG57" s="210"/>
      <c r="IH57" s="210"/>
      <c r="II57" s="210"/>
      <c r="IJ57" s="210"/>
      <c r="IK57" s="210"/>
      <c r="IL57" s="210"/>
      <c r="IM57" s="210"/>
      <c r="IN57" s="210"/>
      <c r="IO57" s="210"/>
      <c r="IP57" s="210"/>
      <c r="IQ57" s="210"/>
      <c r="IR57" s="210"/>
      <c r="IS57" s="210"/>
      <c r="IT57" s="210"/>
      <c r="IU57" s="210"/>
      <c r="IV57" s="210"/>
      <c r="IW57" s="210"/>
      <c r="IX57" s="210"/>
      <c r="IY57" s="210"/>
      <c r="IZ57" s="210"/>
      <c r="JA57" s="210"/>
      <c r="JB57" s="210"/>
      <c r="JC57" s="210"/>
      <c r="JD57" s="210"/>
      <c r="JE57" s="210"/>
      <c r="JF57" s="210"/>
      <c r="JG57" s="210"/>
      <c r="JH57" s="210"/>
      <c r="JI57" s="210"/>
      <c r="JJ57" s="210"/>
      <c r="JK57" s="210"/>
      <c r="JL57" s="210"/>
      <c r="JM57" s="210"/>
      <c r="JN57" s="210"/>
      <c r="JO57" s="210"/>
      <c r="JP57" s="210"/>
      <c r="JQ57" s="210"/>
      <c r="JR57" s="210"/>
      <c r="JS57" s="210"/>
      <c r="JT57" s="210"/>
      <c r="JU57" s="210"/>
      <c r="JV57" s="210"/>
      <c r="JW57" s="210"/>
      <c r="JX57" s="210"/>
      <c r="JY57" s="210"/>
      <c r="JZ57" s="210"/>
      <c r="KA57" s="210"/>
      <c r="KB57" s="210"/>
      <c r="KC57" s="210"/>
      <c r="KD57" s="210"/>
      <c r="KE57" s="210"/>
      <c r="KF57" s="210"/>
      <c r="KG57" s="210"/>
      <c r="KH57" s="210"/>
      <c r="KI57" s="210"/>
      <c r="KJ57" s="210"/>
      <c r="KK57" s="210"/>
      <c r="KL57" s="210"/>
      <c r="KM57" s="210"/>
      <c r="KN57" s="210"/>
      <c r="KO57" s="210"/>
      <c r="KP57" s="210"/>
      <c r="KQ57" s="210"/>
      <c r="KR57" s="210"/>
      <c r="KS57" s="210"/>
      <c r="KT57" s="210"/>
      <c r="KU57" s="210"/>
      <c r="KV57" s="210"/>
      <c r="KW57" s="210"/>
      <c r="KX57" s="210"/>
      <c r="KY57" s="210"/>
      <c r="KZ57" s="210"/>
      <c r="LA57" s="210"/>
      <c r="LB57" s="210"/>
      <c r="LC57" s="210"/>
      <c r="LD57" s="210"/>
      <c r="LE57" s="210"/>
      <c r="LF57" s="210"/>
      <c r="LG57" s="210"/>
      <c r="LH57" s="210"/>
      <c r="LI57" s="210"/>
      <c r="LJ57" s="210"/>
      <c r="LK57" s="210"/>
      <c r="LL57" s="210"/>
      <c r="LM57" s="210"/>
      <c r="LN57" s="210"/>
      <c r="LO57" s="210"/>
      <c r="LP57" s="210"/>
      <c r="LQ57" s="210"/>
      <c r="LR57" s="210"/>
      <c r="LS57" s="210"/>
      <c r="LT57" s="210"/>
      <c r="LU57" s="210"/>
      <c r="LV57" s="210"/>
      <c r="LW57" s="210"/>
      <c r="LX57" s="210"/>
      <c r="LY57" s="210"/>
      <c r="LZ57" s="210"/>
      <c r="MA57" s="210"/>
      <c r="MB57" s="210"/>
      <c r="MC57" s="210"/>
      <c r="MD57" s="210"/>
      <c r="ME57" s="210"/>
      <c r="MF57" s="210"/>
      <c r="MG57" s="210"/>
      <c r="MH57" s="210"/>
      <c r="MI57" s="210"/>
      <c r="MJ57" s="210"/>
      <c r="MK57" s="210"/>
      <c r="ML57" s="210"/>
      <c r="MM57" s="210"/>
      <c r="MN57" s="210"/>
      <c r="MO57" s="210"/>
      <c r="MP57" s="210"/>
      <c r="MQ57" s="210"/>
      <c r="MR57" s="210"/>
      <c r="MS57" s="210"/>
      <c r="MT57" s="210"/>
      <c r="MU57" s="210"/>
      <c r="MV57" s="210"/>
      <c r="MW57" s="210"/>
      <c r="MX57" s="210"/>
    </row>
    <row r="58" spans="22:408" ht="20.25" customHeight="1">
      <c r="V58" s="210"/>
      <c r="AR58" s="210"/>
      <c r="AS58" s="210"/>
      <c r="AT58" s="210"/>
      <c r="BN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210"/>
      <c r="DB58" s="210"/>
      <c r="DC58" s="210"/>
      <c r="DD58" s="210"/>
      <c r="DE58" s="210"/>
      <c r="DF58" s="210"/>
      <c r="DG58" s="210"/>
      <c r="DH58" s="210"/>
      <c r="DI58" s="210"/>
      <c r="DJ58" s="210"/>
      <c r="DK58" s="210"/>
      <c r="DL58" s="210"/>
      <c r="DM58" s="210"/>
      <c r="DN58" s="210"/>
      <c r="DO58" s="210"/>
      <c r="DP58" s="210"/>
      <c r="DQ58" s="210"/>
      <c r="DR58" s="210"/>
      <c r="DS58" s="210"/>
      <c r="DT58" s="210"/>
      <c r="DU58" s="210"/>
      <c r="DV58" s="210"/>
      <c r="DW58" s="210"/>
      <c r="DX58" s="210"/>
      <c r="DY58" s="210"/>
      <c r="DZ58" s="210"/>
      <c r="EA58" s="210"/>
      <c r="EB58" s="210"/>
      <c r="EC58" s="210"/>
      <c r="ED58" s="210"/>
      <c r="EE58" s="210"/>
      <c r="EF58" s="210"/>
      <c r="EG58" s="210"/>
      <c r="EH58" s="210"/>
      <c r="EI58" s="210"/>
      <c r="EJ58" s="210"/>
      <c r="EK58" s="210"/>
      <c r="EL58" s="210"/>
      <c r="EM58" s="210"/>
      <c r="EN58" s="210"/>
      <c r="EO58" s="210"/>
      <c r="EP58" s="210"/>
      <c r="EQ58" s="210"/>
      <c r="ER58" s="210"/>
      <c r="ES58" s="210"/>
      <c r="ET58" s="210"/>
      <c r="EU58" s="210"/>
      <c r="EV58" s="210"/>
      <c r="EW58" s="210"/>
      <c r="EX58" s="210"/>
      <c r="EY58" s="210"/>
      <c r="EZ58" s="210"/>
      <c r="FA58" s="210"/>
      <c r="FB58" s="210"/>
      <c r="FC58" s="210"/>
      <c r="FD58" s="210"/>
      <c r="FE58" s="210"/>
      <c r="FF58" s="210"/>
      <c r="FG58" s="210"/>
      <c r="FH58" s="210"/>
      <c r="FI58" s="210"/>
      <c r="FJ58" s="210"/>
      <c r="FK58" s="210"/>
      <c r="FL58" s="210"/>
      <c r="FM58" s="210"/>
      <c r="FN58" s="210"/>
      <c r="FO58" s="210"/>
      <c r="FP58" s="210"/>
      <c r="FQ58" s="210"/>
      <c r="FR58" s="210"/>
      <c r="FS58" s="210"/>
      <c r="FT58" s="210"/>
      <c r="FU58" s="210"/>
      <c r="FV58" s="210"/>
      <c r="FW58" s="210"/>
      <c r="FX58" s="210"/>
      <c r="FY58" s="210"/>
      <c r="FZ58" s="210"/>
      <c r="GA58" s="210"/>
      <c r="GB58" s="210"/>
      <c r="GC58" s="210"/>
      <c r="GD58" s="210"/>
      <c r="GE58" s="210"/>
      <c r="GF58" s="210"/>
      <c r="GG58" s="210"/>
      <c r="GH58" s="210"/>
      <c r="GI58" s="210"/>
      <c r="GJ58" s="210"/>
      <c r="GK58" s="210"/>
      <c r="GL58" s="210"/>
      <c r="GM58" s="210"/>
      <c r="GN58" s="210"/>
      <c r="GO58" s="210"/>
      <c r="GP58" s="210"/>
      <c r="GQ58" s="210"/>
      <c r="GR58" s="210"/>
      <c r="GS58" s="210"/>
      <c r="GT58" s="210"/>
      <c r="GU58" s="210"/>
      <c r="GV58" s="210"/>
      <c r="GW58" s="210"/>
      <c r="GX58" s="210"/>
      <c r="GY58" s="210"/>
      <c r="GZ58" s="210"/>
      <c r="HA58" s="210"/>
      <c r="HB58" s="210"/>
      <c r="HC58" s="210"/>
      <c r="HD58" s="210"/>
      <c r="HE58" s="210"/>
      <c r="HF58" s="210"/>
      <c r="HG58" s="210"/>
      <c r="HH58" s="210"/>
      <c r="HI58" s="210"/>
      <c r="HJ58" s="210"/>
      <c r="HK58" s="210"/>
      <c r="HL58" s="210"/>
      <c r="HM58" s="210"/>
      <c r="HN58" s="210"/>
      <c r="HO58" s="210"/>
      <c r="HP58" s="210"/>
      <c r="HQ58" s="210"/>
      <c r="HR58" s="210"/>
      <c r="HS58" s="210"/>
      <c r="HT58" s="210"/>
      <c r="HU58" s="210"/>
      <c r="HV58" s="210"/>
      <c r="HW58" s="210"/>
      <c r="HX58" s="210"/>
      <c r="HY58" s="210"/>
      <c r="HZ58" s="210"/>
      <c r="IA58" s="210"/>
      <c r="IB58" s="210"/>
      <c r="IC58" s="210"/>
      <c r="ID58" s="210"/>
      <c r="IE58" s="210"/>
      <c r="IF58" s="210"/>
      <c r="IG58" s="210"/>
      <c r="IH58" s="210"/>
      <c r="II58" s="210"/>
      <c r="IJ58" s="210"/>
      <c r="IK58" s="210"/>
      <c r="IL58" s="210"/>
      <c r="IM58" s="210"/>
      <c r="IN58" s="210"/>
      <c r="IO58" s="210"/>
      <c r="IP58" s="210"/>
      <c r="IQ58" s="210"/>
      <c r="IR58" s="210"/>
      <c r="IS58" s="210"/>
      <c r="IT58" s="210"/>
      <c r="IU58" s="210"/>
      <c r="IV58" s="210"/>
      <c r="IW58" s="210"/>
      <c r="IX58" s="210"/>
      <c r="IY58" s="210"/>
      <c r="IZ58" s="210"/>
      <c r="JA58" s="210"/>
      <c r="JB58" s="210"/>
      <c r="JC58" s="210"/>
      <c r="JD58" s="210"/>
      <c r="JE58" s="210"/>
      <c r="JF58" s="210"/>
      <c r="JG58" s="210"/>
      <c r="JH58" s="210"/>
      <c r="JI58" s="210"/>
      <c r="JJ58" s="210"/>
      <c r="JK58" s="210"/>
      <c r="JL58" s="210"/>
      <c r="JM58" s="210"/>
      <c r="JN58" s="210"/>
      <c r="JO58" s="210"/>
      <c r="JP58" s="210"/>
      <c r="JQ58" s="210"/>
      <c r="JR58" s="210"/>
      <c r="JS58" s="210"/>
      <c r="JT58" s="210"/>
      <c r="JU58" s="210"/>
      <c r="JV58" s="210"/>
      <c r="JW58" s="210"/>
      <c r="JX58" s="210"/>
      <c r="JY58" s="210"/>
      <c r="JZ58" s="210"/>
      <c r="KA58" s="210"/>
      <c r="KB58" s="210"/>
      <c r="KC58" s="210"/>
      <c r="KD58" s="210"/>
      <c r="KE58" s="210"/>
      <c r="KF58" s="210"/>
      <c r="KG58" s="210"/>
      <c r="KH58" s="210"/>
      <c r="KI58" s="210"/>
      <c r="KJ58" s="210"/>
      <c r="KK58" s="210"/>
      <c r="KL58" s="210"/>
      <c r="KM58" s="210"/>
      <c r="KN58" s="210"/>
      <c r="KO58" s="210"/>
      <c r="KP58" s="210"/>
      <c r="KQ58" s="210"/>
      <c r="KR58" s="210"/>
      <c r="KS58" s="210"/>
      <c r="KT58" s="210"/>
      <c r="KU58" s="210"/>
      <c r="KV58" s="210"/>
      <c r="KW58" s="210"/>
      <c r="KX58" s="210"/>
      <c r="KY58" s="210"/>
      <c r="KZ58" s="210"/>
      <c r="LA58" s="210"/>
      <c r="LB58" s="210"/>
      <c r="LC58" s="210"/>
      <c r="LD58" s="210"/>
      <c r="LE58" s="210"/>
      <c r="LF58" s="210"/>
      <c r="LG58" s="210"/>
      <c r="LH58" s="210"/>
      <c r="LI58" s="210"/>
      <c r="LJ58" s="210"/>
      <c r="LK58" s="210"/>
      <c r="LL58" s="210"/>
      <c r="LM58" s="210"/>
      <c r="LN58" s="210"/>
      <c r="LO58" s="210"/>
      <c r="LP58" s="210"/>
      <c r="LQ58" s="210"/>
      <c r="LR58" s="210"/>
      <c r="LS58" s="210"/>
      <c r="LT58" s="210"/>
      <c r="LU58" s="210"/>
      <c r="LV58" s="210"/>
      <c r="LW58" s="210"/>
      <c r="LX58" s="210"/>
      <c r="LY58" s="210"/>
      <c r="LZ58" s="210"/>
      <c r="MA58" s="210"/>
      <c r="MB58" s="210"/>
      <c r="MC58" s="210"/>
      <c r="MD58" s="210"/>
      <c r="ME58" s="210"/>
      <c r="MF58" s="210"/>
      <c r="MG58" s="210"/>
      <c r="MH58" s="210"/>
      <c r="MI58" s="210"/>
      <c r="MJ58" s="210"/>
      <c r="MK58" s="210"/>
      <c r="ML58" s="210"/>
      <c r="MM58" s="210"/>
      <c r="MN58" s="210"/>
      <c r="MO58" s="210"/>
      <c r="MP58" s="210"/>
      <c r="MQ58" s="210"/>
      <c r="MR58" s="210"/>
      <c r="MS58" s="210"/>
      <c r="MT58" s="210"/>
      <c r="MU58" s="210"/>
      <c r="MV58" s="210"/>
      <c r="MW58" s="210"/>
      <c r="MX58" s="210"/>
    </row>
    <row r="59" spans="22:408" ht="20.25" customHeight="1">
      <c r="V59" s="210"/>
      <c r="AR59" s="210"/>
      <c r="AS59" s="210"/>
      <c r="AT59" s="210"/>
      <c r="BN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210"/>
      <c r="DG59" s="210"/>
      <c r="DH59" s="210"/>
      <c r="DI59" s="210"/>
      <c r="DJ59" s="210"/>
      <c r="DK59" s="210"/>
      <c r="DL59" s="210"/>
      <c r="DM59" s="210"/>
      <c r="DN59" s="210"/>
      <c r="DO59" s="210"/>
      <c r="DP59" s="210"/>
      <c r="DQ59" s="210"/>
      <c r="DR59" s="210"/>
      <c r="DS59" s="210"/>
      <c r="DT59" s="210"/>
      <c r="DU59" s="210"/>
      <c r="DV59" s="210"/>
      <c r="DW59" s="210"/>
      <c r="DX59" s="210"/>
      <c r="DY59" s="210"/>
      <c r="DZ59" s="210"/>
      <c r="EA59" s="210"/>
      <c r="EB59" s="210"/>
      <c r="EC59" s="210"/>
      <c r="ED59" s="210"/>
      <c r="EE59" s="210"/>
      <c r="EF59" s="210"/>
      <c r="EG59" s="210"/>
      <c r="EH59" s="210"/>
      <c r="EI59" s="210"/>
      <c r="EJ59" s="210"/>
      <c r="EK59" s="210"/>
      <c r="EL59" s="210"/>
      <c r="EM59" s="210"/>
      <c r="EN59" s="210"/>
      <c r="EO59" s="210"/>
      <c r="EP59" s="210"/>
      <c r="EQ59" s="210"/>
      <c r="ER59" s="210"/>
      <c r="ES59" s="210"/>
      <c r="ET59" s="210"/>
      <c r="EU59" s="210"/>
      <c r="EV59" s="210"/>
      <c r="EW59" s="210"/>
      <c r="EX59" s="210"/>
      <c r="EY59" s="210"/>
      <c r="EZ59" s="210"/>
      <c r="FA59" s="210"/>
      <c r="FB59" s="210"/>
      <c r="FC59" s="210"/>
      <c r="FD59" s="210"/>
      <c r="FE59" s="210"/>
      <c r="FF59" s="210"/>
      <c r="FG59" s="210"/>
      <c r="FH59" s="210"/>
      <c r="FI59" s="210"/>
      <c r="FJ59" s="210"/>
      <c r="FK59" s="210"/>
      <c r="FL59" s="210"/>
      <c r="FM59" s="210"/>
      <c r="FN59" s="210"/>
      <c r="FO59" s="210"/>
      <c r="FP59" s="210"/>
      <c r="FQ59" s="210"/>
      <c r="FR59" s="210"/>
      <c r="FS59" s="210"/>
      <c r="FT59" s="210"/>
      <c r="FU59" s="210"/>
      <c r="FV59" s="210"/>
      <c r="FW59" s="210"/>
      <c r="FX59" s="210"/>
      <c r="FY59" s="210"/>
      <c r="FZ59" s="210"/>
      <c r="GA59" s="210"/>
      <c r="GB59" s="210"/>
      <c r="GC59" s="210"/>
      <c r="GD59" s="210"/>
      <c r="GE59" s="210"/>
      <c r="GF59" s="210"/>
      <c r="GG59" s="210"/>
      <c r="GH59" s="210"/>
      <c r="GI59" s="210"/>
      <c r="GJ59" s="210"/>
      <c r="GK59" s="210"/>
      <c r="GL59" s="210"/>
      <c r="GM59" s="210"/>
      <c r="GN59" s="210"/>
      <c r="GO59" s="210"/>
      <c r="GP59" s="210"/>
      <c r="GQ59" s="210"/>
      <c r="GR59" s="210"/>
      <c r="GS59" s="210"/>
      <c r="GT59" s="210"/>
      <c r="GU59" s="210"/>
      <c r="GV59" s="210"/>
      <c r="GW59" s="210"/>
      <c r="GX59" s="210"/>
      <c r="GY59" s="210"/>
      <c r="GZ59" s="210"/>
      <c r="HA59" s="210"/>
      <c r="HB59" s="210"/>
      <c r="HC59" s="210"/>
      <c r="HD59" s="210"/>
      <c r="HE59" s="210"/>
      <c r="HF59" s="210"/>
      <c r="HG59" s="210"/>
      <c r="HH59" s="210"/>
      <c r="HI59" s="210"/>
      <c r="HJ59" s="210"/>
      <c r="HK59" s="210"/>
      <c r="HL59" s="210"/>
      <c r="HM59" s="210"/>
      <c r="HN59" s="210"/>
      <c r="HO59" s="210"/>
      <c r="HP59" s="210"/>
      <c r="HQ59" s="210"/>
      <c r="HR59" s="210"/>
      <c r="HS59" s="210"/>
      <c r="HT59" s="210"/>
      <c r="HU59" s="210"/>
      <c r="HV59" s="210"/>
      <c r="HW59" s="210"/>
      <c r="HX59" s="210"/>
      <c r="HY59" s="210"/>
      <c r="HZ59" s="210"/>
      <c r="IA59" s="210"/>
      <c r="IB59" s="210"/>
      <c r="IC59" s="210"/>
      <c r="ID59" s="210"/>
      <c r="IE59" s="210"/>
      <c r="IF59" s="210"/>
      <c r="IG59" s="210"/>
      <c r="IH59" s="210"/>
      <c r="II59" s="210"/>
      <c r="IJ59" s="210"/>
      <c r="IK59" s="210"/>
      <c r="IL59" s="210"/>
      <c r="IM59" s="210"/>
      <c r="IN59" s="210"/>
      <c r="IO59" s="210"/>
      <c r="IP59" s="210"/>
      <c r="IQ59" s="210"/>
      <c r="IR59" s="210"/>
      <c r="IS59" s="210"/>
      <c r="IT59" s="210"/>
      <c r="IU59" s="210"/>
      <c r="IV59" s="210"/>
      <c r="IW59" s="210"/>
      <c r="IX59" s="210"/>
      <c r="IY59" s="210"/>
      <c r="IZ59" s="210"/>
      <c r="JA59" s="210"/>
      <c r="JB59" s="210"/>
      <c r="JC59" s="210"/>
      <c r="JD59" s="210"/>
      <c r="JE59" s="210"/>
      <c r="JF59" s="210"/>
      <c r="JG59" s="210"/>
      <c r="JH59" s="210"/>
      <c r="JI59" s="210"/>
      <c r="JJ59" s="210"/>
      <c r="JK59" s="210"/>
      <c r="JL59" s="210"/>
      <c r="JM59" s="210"/>
      <c r="JN59" s="210"/>
      <c r="JO59" s="210"/>
      <c r="JP59" s="210"/>
      <c r="JQ59" s="210"/>
      <c r="JR59" s="210"/>
      <c r="JS59" s="210"/>
      <c r="JT59" s="210"/>
      <c r="JU59" s="210"/>
      <c r="JV59" s="210"/>
      <c r="JW59" s="210"/>
      <c r="JX59" s="210"/>
      <c r="JY59" s="210"/>
      <c r="JZ59" s="210"/>
      <c r="KA59" s="210"/>
      <c r="KB59" s="210"/>
      <c r="KC59" s="210"/>
      <c r="KD59" s="210"/>
      <c r="KE59" s="210"/>
      <c r="KF59" s="210"/>
      <c r="KG59" s="210"/>
      <c r="KH59" s="210"/>
      <c r="KI59" s="210"/>
      <c r="KJ59" s="210"/>
      <c r="KK59" s="210"/>
      <c r="KL59" s="210"/>
      <c r="KM59" s="210"/>
      <c r="KN59" s="210"/>
      <c r="KO59" s="210"/>
      <c r="KP59" s="210"/>
      <c r="KQ59" s="210"/>
      <c r="KR59" s="210"/>
      <c r="KS59" s="210"/>
      <c r="KT59" s="210"/>
      <c r="KU59" s="210"/>
      <c r="KV59" s="210"/>
      <c r="KW59" s="210"/>
      <c r="KX59" s="210"/>
      <c r="KY59" s="210"/>
      <c r="KZ59" s="210"/>
      <c r="LA59" s="210"/>
      <c r="LB59" s="210"/>
      <c r="LC59" s="210"/>
      <c r="LD59" s="210"/>
      <c r="LE59" s="210"/>
      <c r="LF59" s="210"/>
      <c r="LG59" s="210"/>
      <c r="LH59" s="210"/>
      <c r="LI59" s="210"/>
      <c r="LJ59" s="210"/>
      <c r="LK59" s="210"/>
      <c r="LL59" s="210"/>
      <c r="LM59" s="210"/>
      <c r="LN59" s="210"/>
      <c r="LO59" s="210"/>
      <c r="LP59" s="210"/>
      <c r="LQ59" s="210"/>
      <c r="LR59" s="210"/>
      <c r="LS59" s="210"/>
      <c r="LT59" s="210"/>
      <c r="LU59" s="210"/>
      <c r="LV59" s="210"/>
      <c r="LW59" s="210"/>
      <c r="LX59" s="210"/>
      <c r="LY59" s="210"/>
      <c r="LZ59" s="210"/>
      <c r="MA59" s="210"/>
      <c r="MB59" s="210"/>
      <c r="MC59" s="210"/>
      <c r="MD59" s="210"/>
      <c r="ME59" s="210"/>
      <c r="MF59" s="210"/>
      <c r="MG59" s="210"/>
      <c r="MH59" s="210"/>
      <c r="MI59" s="210"/>
      <c r="MJ59" s="210"/>
      <c r="MK59" s="210"/>
      <c r="ML59" s="210"/>
      <c r="MM59" s="210"/>
      <c r="MN59" s="210"/>
      <c r="MO59" s="210"/>
      <c r="MP59" s="210"/>
      <c r="MQ59" s="210"/>
      <c r="MR59" s="210"/>
      <c r="MS59" s="210"/>
      <c r="MT59" s="210"/>
      <c r="MU59" s="210"/>
      <c r="MV59" s="210"/>
      <c r="MW59" s="210"/>
      <c r="MX59" s="210"/>
    </row>
    <row r="60" spans="22:408" ht="20.25" customHeight="1">
      <c r="V60" s="210"/>
      <c r="AR60" s="210"/>
      <c r="AS60" s="210"/>
      <c r="AT60" s="210"/>
      <c r="BN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210"/>
      <c r="DG60" s="210"/>
      <c r="DH60" s="210"/>
      <c r="DI60" s="210"/>
      <c r="DJ60" s="210"/>
      <c r="DK60" s="210"/>
      <c r="DL60" s="210"/>
      <c r="DM60" s="210"/>
      <c r="DN60" s="210"/>
      <c r="DO60" s="210"/>
      <c r="DP60" s="210"/>
      <c r="DQ60" s="210"/>
      <c r="DR60" s="210"/>
      <c r="DS60" s="210"/>
      <c r="DT60" s="210"/>
      <c r="DU60" s="210"/>
      <c r="DV60" s="210"/>
      <c r="DW60" s="210"/>
      <c r="DX60" s="210"/>
      <c r="DY60" s="210"/>
      <c r="DZ60" s="210"/>
      <c r="EA60" s="210"/>
      <c r="EB60" s="210"/>
      <c r="EC60" s="210"/>
      <c r="ED60" s="210"/>
      <c r="EE60" s="210"/>
      <c r="EF60" s="210"/>
      <c r="EG60" s="210"/>
      <c r="EH60" s="210"/>
      <c r="EI60" s="210"/>
      <c r="EJ60" s="210"/>
      <c r="EK60" s="210"/>
      <c r="EL60" s="210"/>
      <c r="EM60" s="210"/>
      <c r="EN60" s="210"/>
      <c r="EO60" s="210"/>
      <c r="EP60" s="210"/>
      <c r="EQ60" s="210"/>
      <c r="ER60" s="210"/>
      <c r="ES60" s="210"/>
      <c r="ET60" s="210"/>
      <c r="EU60" s="210"/>
      <c r="EV60" s="210"/>
      <c r="EW60" s="210"/>
      <c r="EX60" s="210"/>
      <c r="EY60" s="210"/>
      <c r="EZ60" s="210"/>
      <c r="FA60" s="210"/>
      <c r="FB60" s="210"/>
      <c r="FC60" s="210"/>
      <c r="FD60" s="210"/>
      <c r="FE60" s="210"/>
      <c r="FF60" s="210"/>
      <c r="FG60" s="210"/>
      <c r="FH60" s="210"/>
      <c r="FI60" s="210"/>
      <c r="FJ60" s="210"/>
      <c r="FK60" s="210"/>
      <c r="FL60" s="210"/>
      <c r="FM60" s="210"/>
      <c r="FN60" s="210"/>
      <c r="FO60" s="210"/>
      <c r="FP60" s="210"/>
      <c r="FQ60" s="210"/>
      <c r="FR60" s="210"/>
      <c r="FS60" s="210"/>
      <c r="FT60" s="210"/>
      <c r="FU60" s="210"/>
      <c r="FV60" s="210"/>
      <c r="FW60" s="210"/>
      <c r="FX60" s="210"/>
      <c r="FY60" s="210"/>
      <c r="FZ60" s="210"/>
      <c r="GA60" s="210"/>
      <c r="GB60" s="210"/>
      <c r="GC60" s="210"/>
      <c r="GD60" s="210"/>
      <c r="GE60" s="210"/>
      <c r="GF60" s="210"/>
      <c r="GG60" s="210"/>
      <c r="GH60" s="210"/>
      <c r="GI60" s="210"/>
      <c r="GJ60" s="210"/>
      <c r="GK60" s="210"/>
      <c r="GL60" s="210"/>
      <c r="GM60" s="210"/>
      <c r="GN60" s="210"/>
      <c r="GO60" s="210"/>
      <c r="GP60" s="210"/>
      <c r="GQ60" s="210"/>
      <c r="GR60" s="210"/>
      <c r="GS60" s="210"/>
      <c r="GT60" s="210"/>
      <c r="GU60" s="210"/>
      <c r="GV60" s="210"/>
      <c r="GW60" s="210"/>
      <c r="GX60" s="210"/>
      <c r="GY60" s="210"/>
      <c r="GZ60" s="210"/>
      <c r="HA60" s="210"/>
      <c r="HB60" s="210"/>
      <c r="HC60" s="210"/>
      <c r="HD60" s="210"/>
      <c r="HE60" s="210"/>
      <c r="HF60" s="210"/>
      <c r="HG60" s="210"/>
      <c r="HH60" s="210"/>
      <c r="HI60" s="210"/>
      <c r="HJ60" s="210"/>
      <c r="HK60" s="210"/>
      <c r="HL60" s="210"/>
      <c r="HM60" s="210"/>
      <c r="HN60" s="210"/>
      <c r="HO60" s="210"/>
      <c r="HP60" s="210"/>
      <c r="HQ60" s="210"/>
      <c r="HR60" s="210"/>
      <c r="HS60" s="210"/>
      <c r="HT60" s="210"/>
      <c r="HU60" s="210"/>
      <c r="HV60" s="210"/>
      <c r="HW60" s="210"/>
      <c r="HX60" s="210"/>
      <c r="HY60" s="210"/>
      <c r="HZ60" s="210"/>
      <c r="IA60" s="210"/>
      <c r="IB60" s="210"/>
      <c r="IC60" s="210"/>
      <c r="ID60" s="210"/>
      <c r="IE60" s="210"/>
      <c r="IF60" s="210"/>
      <c r="IG60" s="210"/>
      <c r="IH60" s="210"/>
      <c r="II60" s="210"/>
      <c r="IJ60" s="210"/>
      <c r="IK60" s="210"/>
      <c r="IL60" s="210"/>
      <c r="IM60" s="210"/>
      <c r="IN60" s="210"/>
      <c r="IO60" s="210"/>
      <c r="IP60" s="210"/>
      <c r="IQ60" s="210"/>
      <c r="IR60" s="210"/>
      <c r="IS60" s="210"/>
      <c r="IT60" s="210"/>
      <c r="IU60" s="210"/>
      <c r="IV60" s="210"/>
      <c r="IW60" s="210"/>
      <c r="IX60" s="210"/>
      <c r="IY60" s="210"/>
      <c r="IZ60" s="210"/>
      <c r="JA60" s="210"/>
      <c r="JB60" s="210"/>
      <c r="JC60" s="210"/>
      <c r="JD60" s="210"/>
      <c r="JE60" s="210"/>
      <c r="JF60" s="210"/>
      <c r="JG60" s="210"/>
      <c r="JH60" s="210"/>
      <c r="JI60" s="210"/>
      <c r="JJ60" s="210"/>
      <c r="JK60" s="210"/>
      <c r="JL60" s="210"/>
      <c r="JM60" s="210"/>
      <c r="JN60" s="210"/>
      <c r="JO60" s="210"/>
      <c r="JP60" s="210"/>
      <c r="JQ60" s="210"/>
      <c r="JR60" s="210"/>
      <c r="JS60" s="210"/>
      <c r="JT60" s="210"/>
      <c r="JU60" s="210"/>
      <c r="JV60" s="210"/>
      <c r="JW60" s="210"/>
      <c r="JX60" s="210"/>
      <c r="JY60" s="210"/>
      <c r="JZ60" s="210"/>
      <c r="KA60" s="210"/>
      <c r="KB60" s="210"/>
      <c r="KC60" s="210"/>
      <c r="KD60" s="210"/>
      <c r="KE60" s="210"/>
      <c r="KF60" s="210"/>
      <c r="KG60" s="210"/>
      <c r="KH60" s="210"/>
      <c r="KI60" s="210"/>
      <c r="KJ60" s="210"/>
      <c r="KK60" s="210"/>
      <c r="KL60" s="210"/>
      <c r="KM60" s="210"/>
      <c r="KN60" s="210"/>
      <c r="KO60" s="210"/>
      <c r="KP60" s="210"/>
      <c r="KQ60" s="210"/>
      <c r="KR60" s="210"/>
      <c r="KS60" s="210"/>
      <c r="KT60" s="210"/>
      <c r="KU60" s="210"/>
      <c r="KV60" s="210"/>
      <c r="KW60" s="210"/>
      <c r="KX60" s="210"/>
      <c r="KY60" s="210"/>
      <c r="KZ60" s="210"/>
      <c r="LA60" s="210"/>
      <c r="LB60" s="210"/>
      <c r="LC60" s="210"/>
      <c r="LD60" s="210"/>
      <c r="LE60" s="210"/>
      <c r="LF60" s="210"/>
      <c r="LG60" s="210"/>
      <c r="LH60" s="210"/>
      <c r="LI60" s="210"/>
      <c r="LJ60" s="210"/>
      <c r="LK60" s="210"/>
      <c r="LL60" s="210"/>
      <c r="LM60" s="210"/>
      <c r="LN60" s="210"/>
      <c r="LO60" s="210"/>
      <c r="LP60" s="210"/>
      <c r="LQ60" s="210"/>
      <c r="LR60" s="210"/>
      <c r="LS60" s="210"/>
      <c r="LT60" s="210"/>
      <c r="LU60" s="210"/>
      <c r="LV60" s="210"/>
      <c r="LW60" s="210"/>
      <c r="LX60" s="210"/>
      <c r="LY60" s="210"/>
      <c r="LZ60" s="210"/>
      <c r="MA60" s="210"/>
      <c r="MB60" s="210"/>
      <c r="MC60" s="210"/>
      <c r="MD60" s="210"/>
      <c r="ME60" s="210"/>
      <c r="MF60" s="210"/>
      <c r="MG60" s="210"/>
      <c r="MH60" s="210"/>
      <c r="MI60" s="210"/>
      <c r="MJ60" s="210"/>
      <c r="MK60" s="210"/>
      <c r="ML60" s="210"/>
      <c r="MM60" s="210"/>
      <c r="MN60" s="210"/>
      <c r="MO60" s="210"/>
      <c r="MP60" s="210"/>
      <c r="MQ60" s="210"/>
      <c r="MR60" s="210"/>
      <c r="MS60" s="210"/>
      <c r="MT60" s="210"/>
      <c r="MU60" s="210"/>
      <c r="MV60" s="210"/>
      <c r="MW60" s="210"/>
      <c r="MX60" s="210"/>
    </row>
    <row r="61" spans="22:408" ht="20.25" customHeight="1">
      <c r="V61" s="210"/>
      <c r="AR61" s="210"/>
      <c r="AS61" s="210"/>
      <c r="AT61" s="210"/>
      <c r="BN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0"/>
      <c r="DK61" s="210"/>
      <c r="DL61" s="210"/>
      <c r="DM61" s="210"/>
      <c r="DN61" s="210"/>
      <c r="DO61" s="210"/>
      <c r="DP61" s="210"/>
      <c r="DQ61" s="210"/>
      <c r="DR61" s="210"/>
      <c r="DS61" s="210"/>
      <c r="DT61" s="210"/>
      <c r="DU61" s="210"/>
      <c r="DV61" s="210"/>
      <c r="DW61" s="210"/>
      <c r="DX61" s="210"/>
      <c r="DY61" s="210"/>
      <c r="DZ61" s="210"/>
      <c r="EA61" s="210"/>
      <c r="EB61" s="210"/>
      <c r="EC61" s="210"/>
      <c r="ED61" s="210"/>
      <c r="EE61" s="210"/>
      <c r="EF61" s="210"/>
      <c r="EG61" s="210"/>
      <c r="EH61" s="210"/>
      <c r="EI61" s="210"/>
      <c r="EJ61" s="210"/>
      <c r="EK61" s="210"/>
      <c r="EL61" s="210"/>
      <c r="EM61" s="210"/>
      <c r="EN61" s="210"/>
      <c r="EO61" s="210"/>
      <c r="EP61" s="210"/>
      <c r="EQ61" s="210"/>
      <c r="ER61" s="210"/>
      <c r="ES61" s="210"/>
      <c r="ET61" s="210"/>
      <c r="EU61" s="210"/>
      <c r="EV61" s="210"/>
      <c r="EW61" s="210"/>
      <c r="EX61" s="210"/>
      <c r="EY61" s="210"/>
      <c r="EZ61" s="210"/>
      <c r="FA61" s="210"/>
      <c r="FB61" s="210"/>
      <c r="FC61" s="210"/>
      <c r="FD61" s="210"/>
      <c r="FE61" s="210"/>
      <c r="FF61" s="210"/>
      <c r="FG61" s="210"/>
      <c r="FH61" s="210"/>
      <c r="FI61" s="210"/>
      <c r="FJ61" s="210"/>
      <c r="FK61" s="210"/>
      <c r="FL61" s="210"/>
      <c r="FM61" s="210"/>
      <c r="FN61" s="210"/>
      <c r="FO61" s="210"/>
      <c r="FP61" s="210"/>
      <c r="FQ61" s="210"/>
      <c r="FR61" s="210"/>
      <c r="FS61" s="210"/>
      <c r="FT61" s="210"/>
      <c r="FU61" s="210"/>
      <c r="FV61" s="210"/>
      <c r="FW61" s="210"/>
      <c r="FX61" s="210"/>
      <c r="FY61" s="210"/>
      <c r="FZ61" s="210"/>
      <c r="GA61" s="210"/>
      <c r="GB61" s="210"/>
      <c r="GC61" s="210"/>
      <c r="GD61" s="210"/>
      <c r="GE61" s="210"/>
      <c r="GF61" s="210"/>
      <c r="GG61" s="210"/>
      <c r="GH61" s="210"/>
      <c r="GI61" s="210"/>
      <c r="GJ61" s="210"/>
      <c r="GK61" s="210"/>
      <c r="GL61" s="210"/>
      <c r="GM61" s="210"/>
      <c r="GN61" s="210"/>
      <c r="GO61" s="210"/>
      <c r="GP61" s="210"/>
      <c r="GQ61" s="210"/>
      <c r="GR61" s="210"/>
      <c r="GS61" s="210"/>
      <c r="GT61" s="210"/>
      <c r="GU61" s="210"/>
      <c r="GV61" s="210"/>
      <c r="GW61" s="210"/>
      <c r="GX61" s="210"/>
      <c r="GY61" s="210"/>
      <c r="GZ61" s="210"/>
      <c r="HA61" s="210"/>
      <c r="HB61" s="210"/>
      <c r="HC61" s="210"/>
      <c r="HD61" s="210"/>
      <c r="HE61" s="210"/>
      <c r="HF61" s="210"/>
      <c r="HG61" s="210"/>
      <c r="HH61" s="210"/>
      <c r="HI61" s="210"/>
      <c r="HJ61" s="210"/>
      <c r="HK61" s="210"/>
      <c r="HL61" s="210"/>
      <c r="HM61" s="210"/>
      <c r="HN61" s="210"/>
      <c r="HO61" s="210"/>
      <c r="HP61" s="210"/>
      <c r="HQ61" s="210"/>
      <c r="HR61" s="210"/>
      <c r="HS61" s="210"/>
      <c r="HT61" s="210"/>
      <c r="HU61" s="210"/>
      <c r="HV61" s="210"/>
      <c r="HW61" s="210"/>
      <c r="HX61" s="210"/>
      <c r="HY61" s="210"/>
      <c r="HZ61" s="210"/>
      <c r="IA61" s="210"/>
      <c r="IB61" s="210"/>
      <c r="IC61" s="210"/>
      <c r="ID61" s="210"/>
      <c r="IE61" s="210"/>
      <c r="IF61" s="210"/>
      <c r="IG61" s="210"/>
      <c r="IH61" s="210"/>
      <c r="II61" s="210"/>
      <c r="IJ61" s="210"/>
      <c r="IK61" s="210"/>
      <c r="IL61" s="210"/>
      <c r="IM61" s="210"/>
      <c r="IN61" s="210"/>
      <c r="IO61" s="210"/>
      <c r="IP61" s="210"/>
      <c r="IQ61" s="210"/>
      <c r="IR61" s="210"/>
      <c r="IS61" s="210"/>
      <c r="IT61" s="210"/>
      <c r="IU61" s="210"/>
      <c r="IV61" s="210"/>
      <c r="IW61" s="210"/>
      <c r="IX61" s="210"/>
      <c r="IY61" s="210"/>
      <c r="IZ61" s="210"/>
      <c r="JA61" s="210"/>
      <c r="JB61" s="210"/>
      <c r="JC61" s="210"/>
      <c r="JD61" s="210"/>
      <c r="JE61" s="210"/>
      <c r="JF61" s="210"/>
      <c r="JG61" s="210"/>
      <c r="JH61" s="210"/>
      <c r="JI61" s="210"/>
      <c r="JJ61" s="210"/>
      <c r="JK61" s="210"/>
      <c r="JL61" s="210"/>
      <c r="JM61" s="210"/>
      <c r="JN61" s="210"/>
      <c r="JO61" s="210"/>
      <c r="JP61" s="210"/>
      <c r="JQ61" s="210"/>
      <c r="JR61" s="210"/>
      <c r="JS61" s="210"/>
      <c r="JT61" s="210"/>
      <c r="JU61" s="210"/>
      <c r="JV61" s="210"/>
      <c r="JW61" s="210"/>
      <c r="JX61" s="210"/>
      <c r="JY61" s="210"/>
      <c r="JZ61" s="210"/>
      <c r="KA61" s="210"/>
      <c r="KB61" s="210"/>
      <c r="KC61" s="210"/>
      <c r="KD61" s="210"/>
      <c r="KE61" s="210"/>
      <c r="KF61" s="210"/>
      <c r="KG61" s="210"/>
      <c r="KH61" s="210"/>
      <c r="KI61" s="210"/>
      <c r="KJ61" s="210"/>
      <c r="KK61" s="210"/>
      <c r="KL61" s="210"/>
      <c r="KM61" s="210"/>
      <c r="KN61" s="210"/>
      <c r="KO61" s="210"/>
      <c r="KP61" s="210"/>
      <c r="KQ61" s="210"/>
      <c r="KR61" s="210"/>
      <c r="KS61" s="210"/>
      <c r="KT61" s="210"/>
      <c r="KU61" s="210"/>
      <c r="KV61" s="210"/>
      <c r="KW61" s="210"/>
      <c r="KX61" s="210"/>
      <c r="KY61" s="210"/>
      <c r="KZ61" s="210"/>
      <c r="LA61" s="210"/>
      <c r="LB61" s="210"/>
      <c r="LC61" s="210"/>
      <c r="LD61" s="210"/>
      <c r="LE61" s="210"/>
      <c r="LF61" s="210"/>
      <c r="LG61" s="210"/>
      <c r="LH61" s="210"/>
      <c r="LI61" s="210"/>
      <c r="LJ61" s="210"/>
      <c r="LK61" s="210"/>
      <c r="LL61" s="210"/>
      <c r="LM61" s="210"/>
      <c r="LN61" s="210"/>
      <c r="LO61" s="210"/>
      <c r="LP61" s="210"/>
      <c r="LQ61" s="210"/>
      <c r="LR61" s="210"/>
      <c r="LS61" s="210"/>
      <c r="LT61" s="210"/>
      <c r="LU61" s="210"/>
      <c r="LV61" s="210"/>
      <c r="LW61" s="210"/>
      <c r="LX61" s="210"/>
      <c r="LY61" s="210"/>
      <c r="LZ61" s="210"/>
      <c r="MA61" s="210"/>
      <c r="MB61" s="210"/>
      <c r="MC61" s="210"/>
      <c r="MD61" s="210"/>
      <c r="ME61" s="210"/>
      <c r="MF61" s="210"/>
      <c r="MG61" s="210"/>
      <c r="MH61" s="210"/>
      <c r="MI61" s="210"/>
      <c r="MJ61" s="210"/>
      <c r="MK61" s="210"/>
      <c r="ML61" s="210"/>
      <c r="MM61" s="210"/>
      <c r="MN61" s="210"/>
      <c r="MO61" s="210"/>
      <c r="MP61" s="210"/>
      <c r="MQ61" s="210"/>
      <c r="MR61" s="210"/>
      <c r="MS61" s="210"/>
      <c r="MT61" s="210"/>
      <c r="MU61" s="210"/>
      <c r="MV61" s="210"/>
      <c r="MW61" s="210"/>
      <c r="MX61" s="210"/>
    </row>
    <row r="62" spans="22:408" ht="20.25" customHeight="1">
      <c r="V62" s="210"/>
      <c r="AR62" s="210"/>
      <c r="AS62" s="210"/>
      <c r="AT62" s="210"/>
      <c r="BN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210"/>
      <c r="DI62" s="210"/>
      <c r="DJ62" s="210"/>
      <c r="DK62" s="210"/>
      <c r="DL62" s="210"/>
      <c r="DM62" s="210"/>
      <c r="DN62" s="210"/>
      <c r="DO62" s="210"/>
      <c r="DP62" s="210"/>
      <c r="DQ62" s="210"/>
      <c r="DR62" s="210"/>
      <c r="DS62" s="210"/>
      <c r="DT62" s="210"/>
      <c r="DU62" s="210"/>
      <c r="DV62" s="210"/>
      <c r="DW62" s="210"/>
      <c r="DX62" s="210"/>
      <c r="DY62" s="210"/>
      <c r="DZ62" s="210"/>
      <c r="EA62" s="210"/>
      <c r="EB62" s="210"/>
      <c r="EC62" s="210"/>
      <c r="ED62" s="210"/>
      <c r="EE62" s="210"/>
      <c r="EF62" s="210"/>
      <c r="EG62" s="210"/>
      <c r="EH62" s="210"/>
      <c r="EI62" s="210"/>
      <c r="EJ62" s="210"/>
      <c r="EK62" s="210"/>
      <c r="EL62" s="210"/>
      <c r="EM62" s="210"/>
      <c r="EN62" s="210"/>
      <c r="EO62" s="210"/>
      <c r="EP62" s="210"/>
      <c r="EQ62" s="210"/>
      <c r="ER62" s="210"/>
      <c r="ES62" s="210"/>
      <c r="ET62" s="210"/>
      <c r="EU62" s="210"/>
      <c r="EV62" s="210"/>
      <c r="EW62" s="210"/>
      <c r="EX62" s="210"/>
      <c r="EY62" s="210"/>
      <c r="EZ62" s="210"/>
      <c r="FA62" s="210"/>
      <c r="FB62" s="210"/>
      <c r="FC62" s="210"/>
      <c r="FD62" s="210"/>
      <c r="FE62" s="210"/>
      <c r="FF62" s="210"/>
      <c r="FG62" s="210"/>
      <c r="FH62" s="210"/>
      <c r="FI62" s="210"/>
      <c r="FJ62" s="210"/>
      <c r="FK62" s="210"/>
      <c r="FL62" s="210"/>
      <c r="FM62" s="210"/>
      <c r="FN62" s="210"/>
      <c r="FO62" s="210"/>
      <c r="FP62" s="210"/>
      <c r="FQ62" s="210"/>
      <c r="FR62" s="210"/>
      <c r="FS62" s="210"/>
      <c r="FT62" s="210"/>
      <c r="FU62" s="210"/>
      <c r="FV62" s="210"/>
      <c r="FW62" s="210"/>
      <c r="FX62" s="210"/>
      <c r="FY62" s="210"/>
      <c r="FZ62" s="210"/>
      <c r="GA62" s="210"/>
      <c r="GB62" s="210"/>
      <c r="GC62" s="210"/>
      <c r="GD62" s="210"/>
      <c r="GE62" s="210"/>
      <c r="GF62" s="210"/>
      <c r="GG62" s="210"/>
      <c r="GH62" s="210"/>
      <c r="GI62" s="210"/>
      <c r="GJ62" s="210"/>
      <c r="GK62" s="210"/>
      <c r="GL62" s="210"/>
      <c r="GM62" s="210"/>
      <c r="GN62" s="210"/>
      <c r="GO62" s="210"/>
      <c r="GP62" s="210"/>
      <c r="GQ62" s="210"/>
      <c r="GR62" s="210"/>
      <c r="GS62" s="210"/>
      <c r="GT62" s="210"/>
      <c r="GU62" s="210"/>
      <c r="GV62" s="210"/>
      <c r="GW62" s="210"/>
      <c r="GX62" s="210"/>
      <c r="GY62" s="210"/>
      <c r="GZ62" s="210"/>
      <c r="HA62" s="210"/>
      <c r="HB62" s="210"/>
      <c r="HC62" s="210"/>
      <c r="HD62" s="210"/>
      <c r="HE62" s="210"/>
      <c r="HF62" s="210"/>
      <c r="HG62" s="210"/>
      <c r="HH62" s="210"/>
      <c r="HI62" s="210"/>
      <c r="HJ62" s="210"/>
      <c r="HK62" s="210"/>
      <c r="HL62" s="210"/>
      <c r="HM62" s="210"/>
      <c r="HN62" s="210"/>
      <c r="HO62" s="210"/>
      <c r="HP62" s="210"/>
      <c r="HQ62" s="210"/>
      <c r="HR62" s="210"/>
      <c r="HS62" s="210"/>
      <c r="HT62" s="210"/>
      <c r="HU62" s="210"/>
      <c r="HV62" s="210"/>
      <c r="HW62" s="210"/>
      <c r="HX62" s="210"/>
      <c r="HY62" s="210"/>
      <c r="HZ62" s="210"/>
      <c r="IA62" s="210"/>
      <c r="IB62" s="210"/>
      <c r="IC62" s="210"/>
      <c r="ID62" s="210"/>
      <c r="IE62" s="210"/>
      <c r="IF62" s="210"/>
      <c r="IG62" s="210"/>
      <c r="IH62" s="210"/>
      <c r="II62" s="210"/>
      <c r="IJ62" s="210"/>
      <c r="IK62" s="210"/>
      <c r="IL62" s="210"/>
      <c r="IM62" s="210"/>
      <c r="IN62" s="210"/>
      <c r="IO62" s="210"/>
      <c r="IP62" s="210"/>
      <c r="IQ62" s="210"/>
      <c r="IR62" s="210"/>
      <c r="IS62" s="210"/>
      <c r="IT62" s="210"/>
      <c r="IU62" s="210"/>
      <c r="IV62" s="210"/>
      <c r="IW62" s="210"/>
      <c r="IX62" s="210"/>
      <c r="IY62" s="210"/>
      <c r="IZ62" s="210"/>
      <c r="JA62" s="210"/>
      <c r="JB62" s="210"/>
      <c r="JC62" s="210"/>
      <c r="JD62" s="210"/>
      <c r="JE62" s="210"/>
      <c r="JF62" s="210"/>
      <c r="JG62" s="210"/>
      <c r="JH62" s="210"/>
      <c r="JI62" s="210"/>
      <c r="JJ62" s="210"/>
      <c r="JK62" s="210"/>
      <c r="JL62" s="210"/>
      <c r="JM62" s="210"/>
      <c r="JN62" s="210"/>
      <c r="JO62" s="210"/>
      <c r="JP62" s="210"/>
      <c r="JQ62" s="210"/>
      <c r="JR62" s="210"/>
      <c r="JS62" s="210"/>
      <c r="JT62" s="210"/>
      <c r="JU62" s="210"/>
      <c r="JV62" s="210"/>
      <c r="JW62" s="210"/>
      <c r="JX62" s="210"/>
      <c r="JY62" s="210"/>
      <c r="JZ62" s="210"/>
      <c r="KA62" s="210"/>
      <c r="KB62" s="210"/>
      <c r="KC62" s="210"/>
      <c r="KD62" s="210"/>
      <c r="KE62" s="210"/>
      <c r="KF62" s="210"/>
      <c r="KG62" s="210"/>
      <c r="KH62" s="210"/>
      <c r="KI62" s="210"/>
      <c r="KJ62" s="210"/>
      <c r="KK62" s="210"/>
      <c r="KL62" s="210"/>
      <c r="KM62" s="210"/>
      <c r="KN62" s="210"/>
      <c r="KO62" s="210"/>
      <c r="KP62" s="210"/>
      <c r="KQ62" s="210"/>
      <c r="KR62" s="210"/>
      <c r="KS62" s="210"/>
      <c r="KT62" s="210"/>
      <c r="KU62" s="210"/>
      <c r="KV62" s="210"/>
      <c r="KW62" s="210"/>
      <c r="KX62" s="210"/>
      <c r="KY62" s="210"/>
      <c r="KZ62" s="210"/>
      <c r="LA62" s="210"/>
      <c r="LB62" s="210"/>
      <c r="LC62" s="210"/>
      <c r="LD62" s="210"/>
      <c r="LE62" s="210"/>
      <c r="LF62" s="210"/>
      <c r="LG62" s="210"/>
      <c r="LH62" s="210"/>
      <c r="LI62" s="210"/>
      <c r="LJ62" s="210"/>
      <c r="LK62" s="210"/>
      <c r="LL62" s="210"/>
      <c r="LM62" s="210"/>
      <c r="LN62" s="210"/>
      <c r="LO62" s="210"/>
      <c r="LP62" s="210"/>
      <c r="LQ62" s="210"/>
      <c r="LR62" s="210"/>
      <c r="LS62" s="210"/>
      <c r="LT62" s="210"/>
      <c r="LU62" s="210"/>
      <c r="LV62" s="210"/>
      <c r="LW62" s="210"/>
      <c r="LX62" s="210"/>
      <c r="LY62" s="210"/>
      <c r="LZ62" s="210"/>
      <c r="MA62" s="210"/>
      <c r="MB62" s="210"/>
      <c r="MC62" s="210"/>
      <c r="MD62" s="210"/>
      <c r="ME62" s="210"/>
      <c r="MF62" s="210"/>
      <c r="MG62" s="210"/>
      <c r="MH62" s="210"/>
      <c r="MI62" s="210"/>
      <c r="MJ62" s="210"/>
      <c r="MK62" s="210"/>
      <c r="ML62" s="210"/>
      <c r="MM62" s="210"/>
      <c r="MN62" s="210"/>
      <c r="MO62" s="210"/>
      <c r="MP62" s="210"/>
      <c r="MQ62" s="210"/>
      <c r="MR62" s="210"/>
      <c r="MS62" s="210"/>
      <c r="MT62" s="210"/>
      <c r="MU62" s="210"/>
      <c r="MV62" s="210"/>
      <c r="MW62" s="210"/>
      <c r="MX62" s="210"/>
    </row>
    <row r="63" spans="22:408" ht="20.25" customHeight="1">
      <c r="V63" s="210"/>
      <c r="AR63" s="210"/>
      <c r="AS63" s="210"/>
      <c r="AT63" s="210"/>
      <c r="BN63" s="210"/>
      <c r="CM63" s="210"/>
      <c r="CN63" s="210"/>
      <c r="CO63" s="210"/>
      <c r="CP63" s="210"/>
      <c r="CQ63" s="210"/>
      <c r="CR63" s="210"/>
      <c r="CS63" s="210"/>
      <c r="CT63" s="210"/>
      <c r="CU63" s="210"/>
      <c r="CV63" s="210"/>
      <c r="CW63" s="210"/>
      <c r="CX63" s="210"/>
      <c r="CY63" s="210"/>
      <c r="CZ63" s="210"/>
      <c r="DA63" s="210"/>
      <c r="DB63" s="210"/>
      <c r="DC63" s="210"/>
      <c r="DD63" s="210"/>
      <c r="DE63" s="210"/>
      <c r="DF63" s="210"/>
      <c r="DG63" s="210"/>
      <c r="DH63" s="210"/>
      <c r="DI63" s="210"/>
      <c r="DJ63" s="210"/>
      <c r="DK63" s="210"/>
      <c r="DL63" s="210"/>
      <c r="DM63" s="210"/>
      <c r="DN63" s="210"/>
      <c r="DO63" s="210"/>
      <c r="DP63" s="210"/>
      <c r="DQ63" s="210"/>
      <c r="DR63" s="210"/>
      <c r="DS63" s="210"/>
      <c r="DT63" s="210"/>
      <c r="DU63" s="210"/>
      <c r="DV63" s="210"/>
      <c r="DW63" s="210"/>
      <c r="DX63" s="210"/>
      <c r="DY63" s="210"/>
      <c r="DZ63" s="210"/>
      <c r="EA63" s="210"/>
      <c r="EB63" s="210"/>
      <c r="EC63" s="210"/>
      <c r="ED63" s="210"/>
      <c r="EE63" s="210"/>
      <c r="EF63" s="210"/>
      <c r="EG63" s="210"/>
      <c r="EH63" s="210"/>
      <c r="EI63" s="210"/>
      <c r="EJ63" s="210"/>
      <c r="EK63" s="210"/>
      <c r="EL63" s="210"/>
      <c r="EM63" s="210"/>
      <c r="EN63" s="210"/>
      <c r="EO63" s="210"/>
      <c r="EP63" s="210"/>
      <c r="EQ63" s="210"/>
      <c r="ER63" s="210"/>
      <c r="ES63" s="210"/>
      <c r="ET63" s="210"/>
      <c r="EU63" s="210"/>
      <c r="EV63" s="210"/>
      <c r="EW63" s="210"/>
      <c r="EX63" s="210"/>
      <c r="EY63" s="210"/>
      <c r="EZ63" s="210"/>
      <c r="FA63" s="210"/>
      <c r="FB63" s="210"/>
      <c r="FC63" s="210"/>
      <c r="FD63" s="210"/>
      <c r="FE63" s="210"/>
      <c r="FF63" s="210"/>
      <c r="FG63" s="210"/>
      <c r="FH63" s="210"/>
      <c r="FI63" s="210"/>
      <c r="FJ63" s="210"/>
      <c r="FK63" s="210"/>
      <c r="FL63" s="210"/>
      <c r="FM63" s="210"/>
      <c r="FN63" s="210"/>
      <c r="FO63" s="210"/>
      <c r="FP63" s="210"/>
      <c r="FQ63" s="210"/>
      <c r="FR63" s="210"/>
      <c r="FS63" s="210"/>
      <c r="FT63" s="210"/>
      <c r="FU63" s="210"/>
      <c r="FV63" s="210"/>
      <c r="FW63" s="210"/>
      <c r="FX63" s="210"/>
      <c r="FY63" s="210"/>
      <c r="FZ63" s="210"/>
      <c r="GA63" s="210"/>
      <c r="GB63" s="210"/>
      <c r="GC63" s="210"/>
      <c r="GD63" s="210"/>
      <c r="GE63" s="210"/>
      <c r="GF63" s="210"/>
      <c r="GG63" s="210"/>
      <c r="GH63" s="210"/>
      <c r="GI63" s="210"/>
      <c r="GJ63" s="210"/>
      <c r="GK63" s="210"/>
      <c r="GL63" s="210"/>
      <c r="GM63" s="210"/>
      <c r="GN63" s="210"/>
      <c r="GO63" s="210"/>
      <c r="GP63" s="210"/>
      <c r="GQ63" s="210"/>
      <c r="GR63" s="210"/>
      <c r="GS63" s="210"/>
      <c r="GT63" s="210"/>
      <c r="GU63" s="210"/>
      <c r="GV63" s="210"/>
      <c r="GW63" s="210"/>
      <c r="GX63" s="210"/>
      <c r="GY63" s="210"/>
      <c r="GZ63" s="210"/>
      <c r="HA63" s="210"/>
      <c r="HB63" s="210"/>
      <c r="HC63" s="210"/>
      <c r="HD63" s="210"/>
      <c r="HE63" s="210"/>
      <c r="HF63" s="210"/>
      <c r="HG63" s="210"/>
      <c r="HH63" s="210"/>
      <c r="HI63" s="210"/>
      <c r="HJ63" s="210"/>
      <c r="HK63" s="210"/>
      <c r="HL63" s="210"/>
      <c r="HM63" s="210"/>
      <c r="HN63" s="210"/>
      <c r="HO63" s="210"/>
      <c r="HP63" s="210"/>
      <c r="HQ63" s="210"/>
      <c r="HR63" s="210"/>
      <c r="HS63" s="210"/>
      <c r="HT63" s="210"/>
      <c r="HU63" s="210"/>
      <c r="HV63" s="210"/>
      <c r="HW63" s="210"/>
      <c r="HX63" s="210"/>
      <c r="HY63" s="210"/>
      <c r="HZ63" s="210"/>
      <c r="IA63" s="210"/>
      <c r="IB63" s="210"/>
      <c r="IC63" s="210"/>
      <c r="ID63" s="210"/>
      <c r="IE63" s="210"/>
      <c r="IF63" s="210"/>
      <c r="IG63" s="210"/>
      <c r="IH63" s="210"/>
      <c r="II63" s="210"/>
      <c r="IJ63" s="210"/>
      <c r="IK63" s="210"/>
      <c r="IL63" s="210"/>
      <c r="IM63" s="210"/>
      <c r="IN63" s="210"/>
      <c r="IO63" s="210"/>
      <c r="IP63" s="210"/>
      <c r="IQ63" s="210"/>
      <c r="IR63" s="210"/>
      <c r="IS63" s="210"/>
      <c r="IT63" s="210"/>
      <c r="IU63" s="210"/>
      <c r="IV63" s="210"/>
      <c r="IW63" s="210"/>
      <c r="IX63" s="210"/>
      <c r="IY63" s="210"/>
      <c r="IZ63" s="210"/>
      <c r="JA63" s="210"/>
      <c r="JB63" s="210"/>
      <c r="JC63" s="210"/>
      <c r="JD63" s="210"/>
      <c r="JE63" s="210"/>
      <c r="JF63" s="210"/>
      <c r="JG63" s="210"/>
      <c r="JH63" s="210"/>
      <c r="JI63" s="210"/>
      <c r="JJ63" s="210"/>
      <c r="JK63" s="210"/>
      <c r="JL63" s="210"/>
      <c r="JM63" s="210"/>
      <c r="JN63" s="210"/>
      <c r="JO63" s="210"/>
      <c r="JP63" s="210"/>
      <c r="JQ63" s="210"/>
      <c r="JR63" s="210"/>
      <c r="JS63" s="210"/>
      <c r="JT63" s="210"/>
      <c r="JU63" s="210"/>
      <c r="JV63" s="210"/>
      <c r="JW63" s="210"/>
      <c r="JX63" s="210"/>
      <c r="JY63" s="210"/>
      <c r="JZ63" s="210"/>
      <c r="KA63" s="210"/>
      <c r="KB63" s="210"/>
      <c r="KC63" s="210"/>
      <c r="KD63" s="210"/>
      <c r="KE63" s="210"/>
      <c r="KF63" s="210"/>
      <c r="KG63" s="210"/>
      <c r="KH63" s="210"/>
      <c r="KI63" s="210"/>
      <c r="KJ63" s="210"/>
      <c r="KK63" s="210"/>
      <c r="KL63" s="210"/>
      <c r="KM63" s="210"/>
      <c r="KN63" s="210"/>
      <c r="KO63" s="210"/>
      <c r="KP63" s="210"/>
      <c r="KQ63" s="210"/>
      <c r="KR63" s="210"/>
      <c r="KS63" s="210"/>
      <c r="KT63" s="210"/>
      <c r="KU63" s="210"/>
      <c r="KV63" s="210"/>
      <c r="KW63" s="210"/>
      <c r="KX63" s="210"/>
      <c r="KY63" s="210"/>
      <c r="KZ63" s="210"/>
      <c r="LA63" s="210"/>
      <c r="LB63" s="210"/>
      <c r="LC63" s="210"/>
      <c r="LD63" s="210"/>
      <c r="LE63" s="210"/>
      <c r="LF63" s="210"/>
      <c r="LG63" s="210"/>
      <c r="LH63" s="210"/>
      <c r="LI63" s="210"/>
      <c r="LJ63" s="210"/>
      <c r="LK63" s="210"/>
      <c r="LL63" s="210"/>
      <c r="LM63" s="210"/>
      <c r="LN63" s="210"/>
      <c r="LO63" s="210"/>
      <c r="LP63" s="210"/>
      <c r="LQ63" s="210"/>
      <c r="LR63" s="210"/>
      <c r="LS63" s="210"/>
      <c r="LT63" s="210"/>
      <c r="LU63" s="210"/>
      <c r="LV63" s="210"/>
      <c r="LW63" s="210"/>
      <c r="LX63" s="210"/>
      <c r="LY63" s="210"/>
      <c r="LZ63" s="210"/>
      <c r="MA63" s="210"/>
      <c r="MB63" s="210"/>
      <c r="MC63" s="210"/>
      <c r="MD63" s="210"/>
      <c r="ME63" s="210"/>
      <c r="MF63" s="210"/>
      <c r="MG63" s="210"/>
      <c r="MH63" s="210"/>
      <c r="MI63" s="210"/>
      <c r="MJ63" s="210"/>
      <c r="MK63" s="210"/>
      <c r="ML63" s="210"/>
      <c r="MM63" s="210"/>
      <c r="MN63" s="210"/>
      <c r="MO63" s="210"/>
      <c r="MP63" s="210"/>
      <c r="MQ63" s="210"/>
      <c r="MR63" s="210"/>
      <c r="MS63" s="210"/>
      <c r="MT63" s="210"/>
      <c r="MU63" s="210"/>
      <c r="MV63" s="210"/>
      <c r="MW63" s="210"/>
      <c r="MX63" s="210"/>
    </row>
    <row r="64" spans="22:408" ht="20.25" customHeight="1">
      <c r="V64" s="210"/>
      <c r="AR64" s="210"/>
      <c r="AS64" s="210"/>
      <c r="AT64" s="210"/>
      <c r="BN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10"/>
      <c r="DK64" s="210"/>
      <c r="DL64" s="210"/>
      <c r="DM64" s="210"/>
      <c r="DN64" s="210"/>
      <c r="DO64" s="210"/>
      <c r="DP64" s="210"/>
      <c r="DQ64" s="210"/>
      <c r="DR64" s="210"/>
      <c r="DS64" s="210"/>
      <c r="DT64" s="210"/>
      <c r="DU64" s="210"/>
      <c r="DV64" s="210"/>
      <c r="DW64" s="210"/>
      <c r="DX64" s="210"/>
      <c r="DY64" s="210"/>
      <c r="DZ64" s="210"/>
      <c r="EA64" s="210"/>
      <c r="EB64" s="210"/>
      <c r="EC64" s="210"/>
      <c r="ED64" s="210"/>
      <c r="EE64" s="210"/>
      <c r="EF64" s="210"/>
      <c r="EG64" s="210"/>
      <c r="EH64" s="210"/>
      <c r="EI64" s="210"/>
      <c r="EJ64" s="210"/>
      <c r="EK64" s="210"/>
      <c r="EL64" s="210"/>
      <c r="EM64" s="210"/>
      <c r="EN64" s="210"/>
      <c r="EO64" s="210"/>
      <c r="EP64" s="210"/>
      <c r="EQ64" s="210"/>
      <c r="ER64" s="210"/>
      <c r="ES64" s="210"/>
      <c r="ET64" s="210"/>
      <c r="EU64" s="210"/>
      <c r="EV64" s="210"/>
      <c r="EW64" s="210"/>
      <c r="EX64" s="210"/>
      <c r="EY64" s="210"/>
      <c r="EZ64" s="210"/>
      <c r="FA64" s="210"/>
      <c r="FB64" s="210"/>
      <c r="FC64" s="210"/>
      <c r="FD64" s="210"/>
      <c r="FE64" s="210"/>
      <c r="FF64" s="210"/>
      <c r="FG64" s="210"/>
      <c r="FH64" s="210"/>
      <c r="FI64" s="210"/>
      <c r="FJ64" s="210"/>
      <c r="FK64" s="210"/>
      <c r="FL64" s="210"/>
      <c r="FM64" s="210"/>
      <c r="FN64" s="210"/>
      <c r="FO64" s="210"/>
      <c r="FP64" s="210"/>
      <c r="FQ64" s="210"/>
      <c r="FR64" s="210"/>
      <c r="FS64" s="210"/>
      <c r="FT64" s="210"/>
      <c r="FU64" s="210"/>
      <c r="FV64" s="210"/>
      <c r="FW64" s="210"/>
      <c r="FX64" s="210"/>
      <c r="FY64" s="210"/>
      <c r="FZ64" s="210"/>
      <c r="GA64" s="210"/>
      <c r="GB64" s="210"/>
      <c r="GC64" s="210"/>
      <c r="GD64" s="210"/>
      <c r="GE64" s="210"/>
      <c r="GF64" s="210"/>
      <c r="GG64" s="210"/>
      <c r="GH64" s="210"/>
      <c r="GI64" s="210"/>
      <c r="GJ64" s="210"/>
      <c r="GK64" s="210"/>
      <c r="GL64" s="210"/>
      <c r="GM64" s="210"/>
      <c r="GN64" s="210"/>
      <c r="GO64" s="210"/>
      <c r="GP64" s="210"/>
      <c r="GQ64" s="210"/>
      <c r="GR64" s="210"/>
      <c r="GS64" s="210"/>
      <c r="GT64" s="210"/>
      <c r="GU64" s="210"/>
      <c r="GV64" s="210"/>
      <c r="GW64" s="210"/>
      <c r="GX64" s="210"/>
      <c r="GY64" s="210"/>
      <c r="GZ64" s="210"/>
      <c r="HA64" s="210"/>
      <c r="HB64" s="210"/>
      <c r="HC64" s="210"/>
      <c r="HD64" s="210"/>
      <c r="HE64" s="210"/>
      <c r="HF64" s="210"/>
      <c r="HG64" s="210"/>
      <c r="HH64" s="210"/>
      <c r="HI64" s="210"/>
      <c r="HJ64" s="210"/>
      <c r="HK64" s="210"/>
      <c r="HL64" s="210"/>
      <c r="HM64" s="210"/>
      <c r="HN64" s="210"/>
      <c r="HO64" s="210"/>
      <c r="HP64" s="210"/>
      <c r="HQ64" s="210"/>
      <c r="HR64" s="210"/>
      <c r="HS64" s="210"/>
      <c r="HT64" s="210"/>
      <c r="HU64" s="210"/>
      <c r="HV64" s="210"/>
      <c r="HW64" s="210"/>
      <c r="HX64" s="210"/>
      <c r="HY64" s="210"/>
      <c r="HZ64" s="210"/>
      <c r="IA64" s="210"/>
      <c r="IB64" s="210"/>
      <c r="IC64" s="210"/>
      <c r="ID64" s="210"/>
      <c r="IE64" s="210"/>
      <c r="IF64" s="210"/>
      <c r="IG64" s="210"/>
      <c r="IH64" s="210"/>
      <c r="II64" s="210"/>
      <c r="IJ64" s="210"/>
      <c r="IK64" s="210"/>
      <c r="IL64" s="210"/>
      <c r="IM64" s="210"/>
      <c r="IN64" s="210"/>
      <c r="IO64" s="210"/>
      <c r="IP64" s="210"/>
      <c r="IQ64" s="210"/>
      <c r="IR64" s="210"/>
      <c r="IS64" s="210"/>
      <c r="IT64" s="210"/>
      <c r="IU64" s="210"/>
      <c r="IV64" s="210"/>
      <c r="IW64" s="210"/>
      <c r="IX64" s="210"/>
      <c r="IY64" s="210"/>
      <c r="IZ64" s="210"/>
      <c r="JA64" s="210"/>
      <c r="JB64" s="210"/>
      <c r="JC64" s="210"/>
      <c r="JD64" s="210"/>
      <c r="JE64" s="210"/>
      <c r="JF64" s="210"/>
      <c r="JG64" s="210"/>
      <c r="JH64" s="210"/>
      <c r="JI64" s="210"/>
      <c r="JJ64" s="210"/>
      <c r="JK64" s="210"/>
      <c r="JL64" s="210"/>
      <c r="JM64" s="210"/>
      <c r="JN64" s="210"/>
      <c r="JO64" s="210"/>
      <c r="JP64" s="210"/>
      <c r="JQ64" s="210"/>
      <c r="JR64" s="210"/>
      <c r="JS64" s="210"/>
      <c r="JT64" s="210"/>
      <c r="JU64" s="210"/>
      <c r="JV64" s="210"/>
      <c r="JW64" s="210"/>
      <c r="JX64" s="210"/>
      <c r="JY64" s="210"/>
      <c r="JZ64" s="210"/>
      <c r="KA64" s="210"/>
      <c r="KB64" s="210"/>
      <c r="KC64" s="210"/>
      <c r="KD64" s="210"/>
      <c r="KE64" s="210"/>
      <c r="KF64" s="210"/>
      <c r="KG64" s="210"/>
      <c r="KH64" s="210"/>
      <c r="KI64" s="210"/>
      <c r="KJ64" s="210"/>
      <c r="KK64" s="210"/>
      <c r="KL64" s="210"/>
      <c r="KM64" s="210"/>
      <c r="KN64" s="210"/>
      <c r="KO64" s="210"/>
      <c r="KP64" s="210"/>
      <c r="KQ64" s="210"/>
      <c r="KR64" s="210"/>
      <c r="KS64" s="210"/>
      <c r="KT64" s="210"/>
      <c r="KU64" s="210"/>
      <c r="KV64" s="210"/>
      <c r="KW64" s="210"/>
      <c r="KX64" s="210"/>
      <c r="KY64" s="210"/>
      <c r="KZ64" s="210"/>
      <c r="LA64" s="210"/>
      <c r="LB64" s="210"/>
      <c r="LC64" s="210"/>
      <c r="LD64" s="210"/>
      <c r="LE64" s="210"/>
      <c r="LF64" s="210"/>
      <c r="LG64" s="210"/>
      <c r="LH64" s="210"/>
      <c r="LI64" s="210"/>
      <c r="LJ64" s="210"/>
      <c r="LK64" s="210"/>
      <c r="LL64" s="210"/>
      <c r="LM64" s="210"/>
      <c r="LN64" s="210"/>
      <c r="LO64" s="210"/>
      <c r="LP64" s="210"/>
      <c r="LQ64" s="210"/>
      <c r="LR64" s="210"/>
      <c r="LS64" s="210"/>
      <c r="LT64" s="210"/>
      <c r="LU64" s="210"/>
      <c r="LV64" s="210"/>
      <c r="LW64" s="210"/>
      <c r="LX64" s="210"/>
      <c r="LY64" s="210"/>
      <c r="LZ64" s="210"/>
      <c r="MA64" s="210"/>
      <c r="MB64" s="210"/>
      <c r="MC64" s="210"/>
      <c r="MD64" s="210"/>
      <c r="ME64" s="210"/>
      <c r="MF64" s="210"/>
      <c r="MG64" s="210"/>
      <c r="MH64" s="210"/>
      <c r="MI64" s="210"/>
      <c r="MJ64" s="210"/>
      <c r="MK64" s="210"/>
      <c r="ML64" s="210"/>
      <c r="MM64" s="210"/>
      <c r="MN64" s="210"/>
      <c r="MO64" s="210"/>
      <c r="MP64" s="210"/>
      <c r="MQ64" s="210"/>
      <c r="MR64" s="210"/>
      <c r="MS64" s="210"/>
      <c r="MT64" s="210"/>
      <c r="MU64" s="210"/>
      <c r="MV64" s="210"/>
      <c r="MW64" s="210"/>
      <c r="MX64" s="210"/>
    </row>
    <row r="65" spans="22:362" ht="20.25" customHeight="1">
      <c r="V65" s="210"/>
      <c r="AR65" s="210"/>
      <c r="AS65" s="210"/>
      <c r="AT65" s="210"/>
      <c r="BN65" s="210"/>
      <c r="CM65" s="210"/>
      <c r="CN65" s="210"/>
      <c r="CO65" s="210"/>
      <c r="CP65" s="210"/>
      <c r="CQ65" s="210"/>
      <c r="CR65" s="210"/>
      <c r="CS65" s="210"/>
      <c r="CT65" s="210"/>
      <c r="CU65" s="210"/>
      <c r="CV65" s="210"/>
      <c r="CW65" s="210"/>
      <c r="CX65" s="210"/>
      <c r="CY65" s="210"/>
      <c r="CZ65" s="210"/>
      <c r="DA65" s="210"/>
      <c r="DB65" s="210"/>
      <c r="DC65" s="210"/>
      <c r="DD65" s="210"/>
      <c r="DE65" s="210"/>
      <c r="DF65" s="210"/>
      <c r="DG65" s="210"/>
      <c r="DH65" s="210"/>
      <c r="DI65" s="210"/>
      <c r="DJ65" s="210"/>
      <c r="DK65" s="210"/>
      <c r="DL65" s="210"/>
      <c r="DM65" s="210"/>
      <c r="DN65" s="210"/>
      <c r="DO65" s="210"/>
      <c r="DP65" s="210"/>
      <c r="DQ65" s="210"/>
      <c r="DR65" s="210"/>
      <c r="DS65" s="210"/>
      <c r="DT65" s="210"/>
      <c r="DU65" s="210"/>
      <c r="DV65" s="210"/>
      <c r="DW65" s="210"/>
      <c r="DX65" s="210"/>
      <c r="DY65" s="210"/>
      <c r="DZ65" s="210"/>
      <c r="EA65" s="210"/>
      <c r="EB65" s="210"/>
      <c r="EC65" s="210"/>
      <c r="ED65" s="210"/>
      <c r="EE65" s="210"/>
      <c r="EF65" s="210"/>
      <c r="EG65" s="210"/>
      <c r="EH65" s="210"/>
      <c r="EI65" s="210"/>
      <c r="EJ65" s="210"/>
      <c r="EK65" s="210"/>
      <c r="EL65" s="210"/>
      <c r="EM65" s="210"/>
      <c r="EN65" s="210"/>
      <c r="EO65" s="210"/>
      <c r="EP65" s="210"/>
      <c r="EQ65" s="210"/>
      <c r="ER65" s="210"/>
      <c r="ES65" s="210"/>
      <c r="ET65" s="210"/>
      <c r="EU65" s="210"/>
      <c r="EV65" s="210"/>
      <c r="EW65" s="210"/>
      <c r="EX65" s="210"/>
      <c r="EY65" s="210"/>
      <c r="EZ65" s="210"/>
      <c r="FA65" s="210"/>
      <c r="FB65" s="210"/>
      <c r="FC65" s="210"/>
      <c r="FD65" s="210"/>
      <c r="FE65" s="210"/>
      <c r="FF65" s="210"/>
      <c r="FG65" s="210"/>
      <c r="FH65" s="210"/>
      <c r="FI65" s="210"/>
      <c r="FJ65" s="210"/>
      <c r="FK65" s="210"/>
      <c r="FL65" s="210"/>
      <c r="FM65" s="210"/>
      <c r="FN65" s="210"/>
      <c r="FO65" s="210"/>
      <c r="FP65" s="210"/>
      <c r="FQ65" s="210"/>
      <c r="FR65" s="210"/>
      <c r="FS65" s="210"/>
      <c r="FT65" s="210"/>
      <c r="FU65" s="210"/>
      <c r="FV65" s="210"/>
      <c r="FW65" s="210"/>
      <c r="FX65" s="210"/>
      <c r="FY65" s="210"/>
      <c r="FZ65" s="210"/>
      <c r="GA65" s="210"/>
      <c r="GB65" s="210"/>
      <c r="GC65" s="210"/>
      <c r="GD65" s="210"/>
      <c r="GE65" s="210"/>
      <c r="GF65" s="210"/>
      <c r="GG65" s="210"/>
      <c r="GH65" s="210"/>
      <c r="GI65" s="210"/>
      <c r="GJ65" s="210"/>
      <c r="GK65" s="210"/>
      <c r="GL65" s="210"/>
      <c r="GM65" s="210"/>
      <c r="GN65" s="210"/>
      <c r="GO65" s="210"/>
      <c r="GP65" s="210"/>
      <c r="GQ65" s="210"/>
      <c r="GR65" s="210"/>
      <c r="GS65" s="210"/>
      <c r="GT65" s="210"/>
      <c r="GU65" s="210"/>
      <c r="GV65" s="210"/>
      <c r="GW65" s="210"/>
      <c r="GX65" s="210"/>
      <c r="GY65" s="210"/>
      <c r="GZ65" s="210"/>
      <c r="HA65" s="210"/>
      <c r="HB65" s="210"/>
      <c r="HC65" s="210"/>
      <c r="HD65" s="210"/>
      <c r="HE65" s="210"/>
      <c r="HF65" s="210"/>
      <c r="HG65" s="210"/>
      <c r="HH65" s="210"/>
      <c r="HI65" s="210"/>
      <c r="HJ65" s="210"/>
      <c r="HK65" s="210"/>
      <c r="HL65" s="210"/>
      <c r="HM65" s="210"/>
      <c r="HN65" s="210"/>
      <c r="HO65" s="210"/>
      <c r="HP65" s="210"/>
      <c r="HQ65" s="210"/>
      <c r="HR65" s="210"/>
      <c r="HS65" s="210"/>
      <c r="HT65" s="210"/>
      <c r="HU65" s="210"/>
      <c r="HV65" s="210"/>
      <c r="HW65" s="210"/>
      <c r="HX65" s="210"/>
      <c r="HY65" s="210"/>
      <c r="HZ65" s="210"/>
      <c r="IA65" s="210"/>
      <c r="IB65" s="210"/>
      <c r="IC65" s="210"/>
      <c r="ID65" s="210"/>
      <c r="IE65" s="210"/>
      <c r="IF65" s="210"/>
      <c r="IG65" s="210"/>
      <c r="IH65" s="210"/>
      <c r="II65" s="210"/>
      <c r="IJ65" s="210"/>
      <c r="IK65" s="210"/>
      <c r="IL65" s="210"/>
      <c r="IM65" s="210"/>
      <c r="IN65" s="210"/>
      <c r="IO65" s="210"/>
      <c r="IP65" s="210"/>
      <c r="IQ65" s="210"/>
      <c r="IR65" s="210"/>
      <c r="IS65" s="210"/>
      <c r="IT65" s="210"/>
      <c r="IU65" s="210"/>
      <c r="IV65" s="210"/>
      <c r="IW65" s="210"/>
      <c r="IX65" s="210"/>
      <c r="IY65" s="210"/>
      <c r="IZ65" s="210"/>
      <c r="JA65" s="210"/>
      <c r="JB65" s="210"/>
      <c r="JC65" s="210"/>
      <c r="JD65" s="210"/>
      <c r="JE65" s="210"/>
      <c r="JF65" s="210"/>
      <c r="JG65" s="210"/>
      <c r="JH65" s="210"/>
      <c r="JI65" s="210"/>
      <c r="JJ65" s="210"/>
      <c r="JK65" s="210"/>
      <c r="JL65" s="210"/>
      <c r="JM65" s="210"/>
      <c r="JN65" s="210"/>
      <c r="JO65" s="210"/>
      <c r="JP65" s="210"/>
      <c r="JQ65" s="210"/>
      <c r="JR65" s="210"/>
      <c r="JS65" s="210"/>
      <c r="JT65" s="210"/>
      <c r="JU65" s="210"/>
      <c r="JV65" s="210"/>
      <c r="JW65" s="210"/>
      <c r="JX65" s="210"/>
      <c r="JY65" s="210"/>
      <c r="JZ65" s="210"/>
      <c r="KA65" s="210"/>
      <c r="KB65" s="210"/>
      <c r="KC65" s="210"/>
      <c r="KD65" s="210"/>
      <c r="KE65" s="210"/>
      <c r="KF65" s="210"/>
      <c r="KG65" s="210"/>
      <c r="KH65" s="210"/>
      <c r="KI65" s="210"/>
      <c r="KJ65" s="210"/>
      <c r="KK65" s="210"/>
      <c r="KL65" s="210"/>
      <c r="KM65" s="210"/>
      <c r="KN65" s="210"/>
      <c r="KO65" s="210"/>
      <c r="KP65" s="210"/>
      <c r="KQ65" s="210"/>
      <c r="KR65" s="210"/>
      <c r="KS65" s="210"/>
      <c r="KT65" s="210"/>
      <c r="KU65" s="210"/>
      <c r="KV65" s="210"/>
      <c r="KW65" s="210"/>
      <c r="KX65" s="210"/>
      <c r="KY65" s="210"/>
      <c r="KZ65" s="210"/>
      <c r="LA65" s="210"/>
      <c r="LB65" s="210"/>
      <c r="LC65" s="210"/>
      <c r="LD65" s="210"/>
      <c r="LE65" s="210"/>
      <c r="LF65" s="210"/>
      <c r="LG65" s="210"/>
      <c r="LH65" s="210"/>
      <c r="LI65" s="210"/>
      <c r="LJ65" s="210"/>
      <c r="LK65" s="210"/>
      <c r="LL65" s="210"/>
      <c r="LM65" s="210"/>
      <c r="LN65" s="210"/>
      <c r="LO65" s="210"/>
      <c r="LP65" s="210"/>
      <c r="LQ65" s="210"/>
      <c r="LR65" s="210"/>
      <c r="LS65" s="210"/>
      <c r="LT65" s="210"/>
      <c r="LU65" s="210"/>
      <c r="LV65" s="210"/>
      <c r="LW65" s="210"/>
      <c r="LX65" s="210"/>
      <c r="LY65" s="210"/>
      <c r="LZ65" s="210"/>
      <c r="MA65" s="210"/>
      <c r="MB65" s="210"/>
      <c r="MC65" s="210"/>
      <c r="MD65" s="210"/>
      <c r="ME65" s="210"/>
      <c r="MF65" s="210"/>
      <c r="MG65" s="210"/>
      <c r="MH65" s="210"/>
      <c r="MI65" s="210"/>
      <c r="MJ65" s="210"/>
      <c r="MK65" s="210"/>
      <c r="ML65" s="210"/>
      <c r="MM65" s="210"/>
      <c r="MN65" s="210"/>
      <c r="MO65" s="210"/>
      <c r="MP65" s="210"/>
      <c r="MQ65" s="210"/>
      <c r="MR65" s="210"/>
      <c r="MS65" s="210"/>
      <c r="MT65" s="210"/>
      <c r="MU65" s="210"/>
      <c r="MV65" s="210"/>
      <c r="MW65" s="210"/>
      <c r="MX65" s="210"/>
    </row>
    <row r="66" spans="22:362" ht="20.25" customHeight="1">
      <c r="V66" s="210"/>
      <c r="AR66" s="210"/>
      <c r="AS66" s="210"/>
      <c r="AT66" s="210"/>
      <c r="BN66" s="210"/>
      <c r="CM66" s="210"/>
      <c r="CN66" s="210"/>
      <c r="CO66" s="210"/>
      <c r="CP66" s="210"/>
      <c r="CQ66" s="210"/>
      <c r="CR66" s="210"/>
      <c r="CS66" s="210"/>
      <c r="CT66" s="210"/>
      <c r="CU66" s="210"/>
      <c r="CV66" s="210"/>
      <c r="CW66" s="210"/>
      <c r="CX66" s="210"/>
      <c r="CY66" s="210"/>
      <c r="CZ66" s="210"/>
      <c r="DA66" s="210"/>
      <c r="DB66" s="210"/>
      <c r="DC66" s="210"/>
      <c r="DD66" s="210"/>
      <c r="DE66" s="210"/>
      <c r="DF66" s="210"/>
      <c r="DG66" s="210"/>
      <c r="DH66" s="210"/>
      <c r="DI66" s="210"/>
      <c r="DJ66" s="210"/>
      <c r="DK66" s="210"/>
      <c r="DL66" s="210"/>
      <c r="DM66" s="210"/>
      <c r="DN66" s="210"/>
      <c r="DO66" s="210"/>
      <c r="DP66" s="210"/>
      <c r="DQ66" s="210"/>
      <c r="DR66" s="210"/>
      <c r="DS66" s="210"/>
      <c r="DT66" s="210"/>
      <c r="DU66" s="210"/>
      <c r="DV66" s="210"/>
      <c r="DW66" s="210"/>
      <c r="DX66" s="210"/>
      <c r="DY66" s="210"/>
      <c r="DZ66" s="210"/>
      <c r="EA66" s="210"/>
      <c r="EB66" s="210"/>
      <c r="EC66" s="210"/>
      <c r="ED66" s="210"/>
      <c r="EE66" s="210"/>
      <c r="EF66" s="210"/>
      <c r="EG66" s="210"/>
      <c r="EH66" s="210"/>
      <c r="EI66" s="210"/>
      <c r="EJ66" s="210"/>
      <c r="EK66" s="210"/>
      <c r="EL66" s="210"/>
      <c r="EM66" s="210"/>
      <c r="EN66" s="210"/>
      <c r="EO66" s="210"/>
      <c r="EP66" s="210"/>
      <c r="EQ66" s="210"/>
      <c r="ER66" s="210"/>
      <c r="ES66" s="210"/>
      <c r="ET66" s="210"/>
      <c r="EU66" s="210"/>
      <c r="EV66" s="210"/>
      <c r="EW66" s="210"/>
      <c r="EX66" s="210"/>
      <c r="EY66" s="210"/>
      <c r="EZ66" s="210"/>
      <c r="FA66" s="210"/>
      <c r="FB66" s="210"/>
      <c r="FC66" s="210"/>
      <c r="FD66" s="210"/>
      <c r="FE66" s="210"/>
      <c r="FF66" s="210"/>
      <c r="FG66" s="210"/>
      <c r="FH66" s="210"/>
      <c r="FI66" s="210"/>
      <c r="FJ66" s="210"/>
      <c r="FK66" s="210"/>
      <c r="FL66" s="210"/>
      <c r="FM66" s="210"/>
      <c r="FN66" s="210"/>
      <c r="FO66" s="210"/>
      <c r="FP66" s="210"/>
      <c r="FQ66" s="210"/>
      <c r="FR66" s="210"/>
      <c r="FS66" s="210"/>
      <c r="FT66" s="210"/>
      <c r="FU66" s="210"/>
      <c r="FV66" s="210"/>
      <c r="FW66" s="210"/>
      <c r="FX66" s="210"/>
      <c r="FY66" s="210"/>
      <c r="FZ66" s="210"/>
      <c r="GA66" s="210"/>
      <c r="GB66" s="210"/>
      <c r="GC66" s="210"/>
      <c r="GD66" s="210"/>
      <c r="GE66" s="210"/>
      <c r="GF66" s="210"/>
      <c r="GG66" s="210"/>
      <c r="GH66" s="210"/>
      <c r="GI66" s="210"/>
      <c r="GJ66" s="210"/>
      <c r="GK66" s="210"/>
      <c r="GL66" s="210"/>
      <c r="GM66" s="210"/>
      <c r="GN66" s="210"/>
      <c r="GO66" s="210"/>
      <c r="GP66" s="210"/>
      <c r="GQ66" s="210"/>
      <c r="GR66" s="210"/>
      <c r="GS66" s="210"/>
      <c r="GT66" s="210"/>
      <c r="GU66" s="210"/>
      <c r="GV66" s="210"/>
      <c r="GW66" s="210"/>
      <c r="GX66" s="210"/>
      <c r="GY66" s="210"/>
      <c r="GZ66" s="210"/>
      <c r="HA66" s="210"/>
      <c r="HB66" s="210"/>
      <c r="HC66" s="210"/>
      <c r="HD66" s="210"/>
      <c r="HE66" s="210"/>
      <c r="HF66" s="210"/>
      <c r="HG66" s="210"/>
      <c r="HH66" s="210"/>
      <c r="HI66" s="210"/>
      <c r="HJ66" s="210"/>
      <c r="HK66" s="210"/>
      <c r="HL66" s="210"/>
      <c r="HM66" s="210"/>
      <c r="HN66" s="210"/>
      <c r="HO66" s="210"/>
      <c r="HP66" s="210"/>
      <c r="HQ66" s="210"/>
      <c r="HR66" s="210"/>
      <c r="HS66" s="210"/>
      <c r="HT66" s="210"/>
      <c r="HU66" s="210"/>
      <c r="HV66" s="210"/>
      <c r="HW66" s="210"/>
      <c r="HX66" s="210"/>
      <c r="HY66" s="210"/>
      <c r="HZ66" s="210"/>
      <c r="IA66" s="210"/>
      <c r="IB66" s="210"/>
      <c r="IC66" s="210"/>
      <c r="ID66" s="210"/>
      <c r="IE66" s="210"/>
      <c r="IF66" s="210"/>
      <c r="IG66" s="210"/>
      <c r="IH66" s="210"/>
      <c r="II66" s="210"/>
      <c r="IJ66" s="210"/>
      <c r="IK66" s="210"/>
      <c r="IL66" s="210"/>
      <c r="IM66" s="210"/>
      <c r="IN66" s="210"/>
      <c r="IO66" s="210"/>
      <c r="IP66" s="210"/>
      <c r="IQ66" s="210"/>
      <c r="IR66" s="210"/>
      <c r="IS66" s="210"/>
      <c r="IT66" s="210"/>
      <c r="IU66" s="210"/>
      <c r="IV66" s="210"/>
      <c r="IW66" s="210"/>
      <c r="IX66" s="210"/>
      <c r="IY66" s="210"/>
      <c r="IZ66" s="210"/>
      <c r="JA66" s="210"/>
      <c r="JB66" s="210"/>
      <c r="JC66" s="210"/>
      <c r="JD66" s="210"/>
      <c r="JE66" s="210"/>
      <c r="JF66" s="210"/>
      <c r="JG66" s="210"/>
      <c r="JH66" s="210"/>
      <c r="JI66" s="210"/>
      <c r="JJ66" s="210"/>
      <c r="JK66" s="210"/>
      <c r="JL66" s="210"/>
      <c r="JM66" s="210"/>
      <c r="JN66" s="210"/>
      <c r="JO66" s="210"/>
      <c r="JP66" s="210"/>
      <c r="JQ66" s="210"/>
      <c r="JR66" s="210"/>
      <c r="JS66" s="210"/>
      <c r="JT66" s="210"/>
      <c r="JU66" s="210"/>
      <c r="JV66" s="210"/>
      <c r="JW66" s="210"/>
      <c r="JX66" s="210"/>
      <c r="JY66" s="210"/>
      <c r="JZ66" s="210"/>
      <c r="KA66" s="210"/>
      <c r="KB66" s="210"/>
      <c r="KC66" s="210"/>
      <c r="KD66" s="210"/>
      <c r="KE66" s="210"/>
      <c r="KF66" s="210"/>
      <c r="KG66" s="210"/>
      <c r="KH66" s="210"/>
      <c r="KI66" s="210"/>
      <c r="KJ66" s="210"/>
      <c r="KK66" s="210"/>
      <c r="KL66" s="210"/>
      <c r="KM66" s="210"/>
      <c r="KN66" s="210"/>
      <c r="KO66" s="210"/>
      <c r="KP66" s="210"/>
      <c r="KQ66" s="210"/>
      <c r="KR66" s="210"/>
      <c r="KS66" s="210"/>
      <c r="KT66" s="210"/>
      <c r="KU66" s="210"/>
      <c r="KV66" s="210"/>
      <c r="KW66" s="210"/>
      <c r="KX66" s="210"/>
      <c r="KY66" s="210"/>
      <c r="KZ66" s="210"/>
      <c r="LA66" s="210"/>
      <c r="LB66" s="210"/>
      <c r="LC66" s="210"/>
      <c r="LD66" s="210"/>
      <c r="LE66" s="210"/>
      <c r="LF66" s="210"/>
      <c r="LG66" s="210"/>
      <c r="LH66" s="210"/>
      <c r="LI66" s="210"/>
      <c r="LJ66" s="210"/>
      <c r="LK66" s="210"/>
      <c r="LL66" s="210"/>
      <c r="LM66" s="210"/>
      <c r="LN66" s="210"/>
      <c r="LO66" s="210"/>
      <c r="LP66" s="210"/>
      <c r="LQ66" s="210"/>
      <c r="LR66" s="210"/>
      <c r="LS66" s="210"/>
      <c r="LT66" s="210"/>
      <c r="LU66" s="210"/>
      <c r="LV66" s="210"/>
      <c r="LW66" s="210"/>
      <c r="LX66" s="210"/>
      <c r="LY66" s="210"/>
      <c r="LZ66" s="210"/>
      <c r="MA66" s="210"/>
      <c r="MB66" s="210"/>
      <c r="MC66" s="210"/>
      <c r="MD66" s="210"/>
      <c r="ME66" s="210"/>
      <c r="MF66" s="210"/>
      <c r="MG66" s="210"/>
      <c r="MH66" s="210"/>
      <c r="MI66" s="210"/>
      <c r="MJ66" s="210"/>
      <c r="MK66" s="210"/>
      <c r="ML66" s="210"/>
      <c r="MM66" s="210"/>
      <c r="MN66" s="210"/>
      <c r="MO66" s="210"/>
      <c r="MP66" s="210"/>
      <c r="MQ66" s="210"/>
      <c r="MR66" s="210"/>
      <c r="MS66" s="210"/>
      <c r="MT66" s="210"/>
      <c r="MU66" s="210"/>
      <c r="MV66" s="210"/>
      <c r="MW66" s="210"/>
      <c r="MX66" s="210"/>
    </row>
    <row r="67" spans="22:362" ht="20.25" customHeight="1">
      <c r="V67" s="210"/>
      <c r="AR67" s="210"/>
      <c r="AS67" s="210"/>
      <c r="AT67" s="210"/>
      <c r="BN67" s="210"/>
      <c r="CM67" s="210"/>
      <c r="CN67" s="210"/>
      <c r="CO67" s="210"/>
      <c r="CP67" s="210"/>
      <c r="CQ67" s="210"/>
      <c r="CR67" s="210"/>
      <c r="CS67" s="210"/>
      <c r="CT67" s="210"/>
      <c r="CU67" s="210"/>
      <c r="CV67" s="210"/>
      <c r="CW67" s="210"/>
      <c r="CX67" s="210"/>
      <c r="CY67" s="210"/>
      <c r="CZ67" s="210"/>
      <c r="DA67" s="210"/>
      <c r="DB67" s="210"/>
      <c r="DC67" s="210"/>
      <c r="DD67" s="210"/>
      <c r="DE67" s="210"/>
      <c r="DF67" s="210"/>
      <c r="DG67" s="210"/>
      <c r="DH67" s="210"/>
      <c r="DI67" s="210"/>
      <c r="DJ67" s="210"/>
      <c r="DK67" s="210"/>
      <c r="DL67" s="210"/>
      <c r="DM67" s="210"/>
      <c r="DN67" s="210"/>
      <c r="DO67" s="210"/>
      <c r="DP67" s="210"/>
      <c r="DQ67" s="210"/>
      <c r="DR67" s="210"/>
      <c r="DS67" s="210"/>
      <c r="DT67" s="210"/>
      <c r="DU67" s="210"/>
      <c r="DV67" s="210"/>
      <c r="DW67" s="210"/>
      <c r="DX67" s="210"/>
      <c r="DY67" s="210"/>
      <c r="DZ67" s="210"/>
      <c r="EA67" s="210"/>
      <c r="EB67" s="210"/>
      <c r="EC67" s="210"/>
      <c r="ED67" s="210"/>
      <c r="EE67" s="210"/>
      <c r="EF67" s="210"/>
      <c r="EG67" s="210"/>
      <c r="EH67" s="210"/>
      <c r="EI67" s="210"/>
      <c r="EJ67" s="210"/>
      <c r="EK67" s="210"/>
      <c r="EL67" s="210"/>
      <c r="EM67" s="210"/>
      <c r="EN67" s="210"/>
      <c r="EO67" s="210"/>
      <c r="EP67" s="210"/>
      <c r="EQ67" s="210"/>
      <c r="ER67" s="210"/>
      <c r="ES67" s="210"/>
      <c r="ET67" s="210"/>
      <c r="EU67" s="210"/>
      <c r="EV67" s="210"/>
      <c r="EW67" s="210"/>
      <c r="EX67" s="210"/>
      <c r="EY67" s="210"/>
      <c r="EZ67" s="210"/>
      <c r="FA67" s="210"/>
      <c r="FB67" s="210"/>
      <c r="FC67" s="210"/>
      <c r="FD67" s="210"/>
      <c r="FE67" s="210"/>
      <c r="FF67" s="210"/>
      <c r="FG67" s="210"/>
      <c r="FH67" s="210"/>
      <c r="FI67" s="210"/>
      <c r="FJ67" s="210"/>
      <c r="FK67" s="210"/>
      <c r="FL67" s="210"/>
      <c r="FM67" s="210"/>
      <c r="FN67" s="210"/>
      <c r="FO67" s="210"/>
      <c r="FP67" s="210"/>
      <c r="FQ67" s="210"/>
      <c r="FR67" s="210"/>
      <c r="FS67" s="210"/>
      <c r="FT67" s="210"/>
      <c r="FU67" s="210"/>
      <c r="FV67" s="210"/>
      <c r="FW67" s="210"/>
      <c r="FX67" s="210"/>
      <c r="FY67" s="210"/>
      <c r="FZ67" s="210"/>
      <c r="GA67" s="210"/>
      <c r="GB67" s="210"/>
      <c r="GC67" s="210"/>
      <c r="GD67" s="210"/>
      <c r="GE67" s="210"/>
      <c r="GF67" s="210"/>
      <c r="GG67" s="210"/>
      <c r="GH67" s="210"/>
      <c r="GI67" s="210"/>
      <c r="GJ67" s="210"/>
      <c r="GK67" s="210"/>
      <c r="GL67" s="210"/>
      <c r="GM67" s="210"/>
      <c r="GN67" s="210"/>
      <c r="GO67" s="210"/>
      <c r="GP67" s="210"/>
      <c r="GQ67" s="210"/>
      <c r="GR67" s="210"/>
      <c r="GS67" s="210"/>
      <c r="GT67" s="210"/>
      <c r="GU67" s="210"/>
      <c r="GV67" s="210"/>
      <c r="GW67" s="210"/>
      <c r="GX67" s="210"/>
      <c r="GY67" s="210"/>
      <c r="GZ67" s="210"/>
      <c r="HA67" s="210"/>
      <c r="HB67" s="210"/>
      <c r="HC67" s="210"/>
      <c r="HD67" s="210"/>
      <c r="HE67" s="210"/>
      <c r="HF67" s="210"/>
      <c r="HG67" s="210"/>
      <c r="HH67" s="210"/>
      <c r="HI67" s="210"/>
      <c r="HJ67" s="210"/>
      <c r="HK67" s="210"/>
      <c r="HL67" s="210"/>
      <c r="HM67" s="210"/>
      <c r="HN67" s="210"/>
      <c r="HO67" s="210"/>
      <c r="HP67" s="210"/>
      <c r="HQ67" s="210"/>
      <c r="HR67" s="210"/>
      <c r="HS67" s="210"/>
      <c r="HT67" s="210"/>
      <c r="HU67" s="210"/>
      <c r="HV67" s="210"/>
      <c r="HW67" s="210"/>
      <c r="HX67" s="210"/>
      <c r="HY67" s="210"/>
      <c r="HZ67" s="210"/>
      <c r="IA67" s="210"/>
      <c r="IB67" s="210"/>
      <c r="IC67" s="210"/>
      <c r="ID67" s="210"/>
      <c r="IE67" s="210"/>
      <c r="IF67" s="210"/>
      <c r="IG67" s="210"/>
      <c r="IH67" s="210"/>
      <c r="II67" s="210"/>
      <c r="IJ67" s="210"/>
      <c r="IK67" s="210"/>
      <c r="IL67" s="210"/>
      <c r="IM67" s="210"/>
      <c r="IN67" s="210"/>
      <c r="IO67" s="210"/>
      <c r="IP67" s="210"/>
      <c r="IQ67" s="210"/>
      <c r="IR67" s="210"/>
      <c r="IS67" s="210"/>
      <c r="IT67" s="210"/>
      <c r="IU67" s="210"/>
      <c r="IV67" s="210"/>
      <c r="IW67" s="210"/>
      <c r="IX67" s="210"/>
      <c r="IY67" s="210"/>
      <c r="IZ67" s="210"/>
      <c r="JA67" s="210"/>
      <c r="JB67" s="210"/>
      <c r="JC67" s="210"/>
      <c r="JD67" s="210"/>
      <c r="JE67" s="210"/>
      <c r="JF67" s="210"/>
      <c r="JG67" s="210"/>
      <c r="JH67" s="210"/>
      <c r="JI67" s="210"/>
      <c r="JJ67" s="210"/>
      <c r="JK67" s="210"/>
      <c r="JL67" s="210"/>
      <c r="JM67" s="210"/>
      <c r="JN67" s="210"/>
      <c r="JO67" s="210"/>
      <c r="JP67" s="210"/>
      <c r="JQ67" s="210"/>
      <c r="JR67" s="210"/>
      <c r="JS67" s="210"/>
      <c r="JT67" s="210"/>
      <c r="JU67" s="210"/>
      <c r="JV67" s="210"/>
      <c r="JW67" s="210"/>
      <c r="JX67" s="210"/>
      <c r="JY67" s="210"/>
      <c r="JZ67" s="210"/>
      <c r="KA67" s="210"/>
      <c r="KB67" s="210"/>
      <c r="KC67" s="210"/>
      <c r="KD67" s="210"/>
      <c r="KE67" s="210"/>
      <c r="KF67" s="210"/>
      <c r="KG67" s="210"/>
      <c r="KH67" s="210"/>
      <c r="KI67" s="210"/>
      <c r="KJ67" s="210"/>
      <c r="KK67" s="210"/>
      <c r="KL67" s="210"/>
      <c r="KM67" s="210"/>
      <c r="KN67" s="210"/>
      <c r="KO67" s="210"/>
      <c r="KP67" s="210"/>
      <c r="KQ67" s="210"/>
      <c r="KR67" s="210"/>
      <c r="KS67" s="210"/>
      <c r="KT67" s="210"/>
      <c r="KU67" s="210"/>
      <c r="KV67" s="210"/>
      <c r="KW67" s="210"/>
      <c r="KX67" s="210"/>
      <c r="KY67" s="210"/>
      <c r="KZ67" s="210"/>
      <c r="LA67" s="210"/>
      <c r="LB67" s="210"/>
      <c r="LC67" s="210"/>
      <c r="LD67" s="210"/>
      <c r="LE67" s="210"/>
      <c r="LF67" s="210"/>
      <c r="LG67" s="210"/>
      <c r="LH67" s="210"/>
      <c r="LI67" s="210"/>
      <c r="LJ67" s="210"/>
      <c r="LK67" s="210"/>
      <c r="LL67" s="210"/>
      <c r="LM67" s="210"/>
      <c r="LN67" s="210"/>
      <c r="LO67" s="210"/>
      <c r="LP67" s="210"/>
      <c r="LQ67" s="210"/>
      <c r="LR67" s="210"/>
      <c r="LS67" s="210"/>
      <c r="LT67" s="210"/>
      <c r="LU67" s="210"/>
      <c r="LV67" s="210"/>
      <c r="LW67" s="210"/>
      <c r="LX67" s="210"/>
      <c r="LY67" s="210"/>
      <c r="LZ67" s="210"/>
      <c r="MA67" s="210"/>
      <c r="MB67" s="210"/>
      <c r="MC67" s="210"/>
      <c r="MD67" s="210"/>
      <c r="ME67" s="210"/>
      <c r="MF67" s="210"/>
      <c r="MG67" s="210"/>
      <c r="MH67" s="210"/>
      <c r="MI67" s="210"/>
      <c r="MJ67" s="210"/>
      <c r="MK67" s="210"/>
      <c r="ML67" s="210"/>
      <c r="MM67" s="210"/>
      <c r="MN67" s="210"/>
      <c r="MO67" s="210"/>
      <c r="MP67" s="210"/>
      <c r="MQ67" s="210"/>
      <c r="MR67" s="210"/>
      <c r="MS67" s="210"/>
      <c r="MT67" s="210"/>
      <c r="MU67" s="210"/>
      <c r="MV67" s="210"/>
      <c r="MW67" s="210"/>
      <c r="MX67" s="210"/>
    </row>
    <row r="68" spans="22:362" ht="20.25" customHeight="1">
      <c r="V68" s="210"/>
      <c r="AR68" s="210"/>
      <c r="AS68" s="210"/>
      <c r="AT68" s="210"/>
      <c r="BN68" s="210"/>
      <c r="CM68" s="210"/>
      <c r="CN68" s="210"/>
      <c r="CO68" s="210"/>
      <c r="CP68" s="210"/>
      <c r="CQ68" s="210"/>
      <c r="CR68" s="210"/>
      <c r="CS68" s="210"/>
      <c r="CT68" s="210"/>
      <c r="CU68" s="210"/>
      <c r="CV68" s="210"/>
      <c r="CW68" s="210"/>
      <c r="CX68" s="210"/>
      <c r="CY68" s="210"/>
      <c r="CZ68" s="210"/>
      <c r="DA68" s="210"/>
      <c r="DB68" s="210"/>
      <c r="DC68" s="210"/>
      <c r="DD68" s="210"/>
      <c r="DE68" s="210"/>
      <c r="DF68" s="210"/>
      <c r="DG68" s="210"/>
      <c r="DH68" s="210"/>
      <c r="DI68" s="210"/>
      <c r="DJ68" s="210"/>
      <c r="DK68" s="210"/>
      <c r="DL68" s="210"/>
      <c r="DM68" s="210"/>
      <c r="DN68" s="210"/>
      <c r="DO68" s="210"/>
      <c r="DP68" s="210"/>
      <c r="DQ68" s="210"/>
      <c r="DR68" s="210"/>
      <c r="DS68" s="210"/>
      <c r="DT68" s="210"/>
      <c r="DU68" s="210"/>
      <c r="DV68" s="210"/>
      <c r="DW68" s="210"/>
      <c r="DX68" s="210"/>
      <c r="DY68" s="210"/>
      <c r="DZ68" s="210"/>
      <c r="EA68" s="210"/>
      <c r="EB68" s="210"/>
      <c r="EC68" s="210"/>
      <c r="ED68" s="210"/>
      <c r="EE68" s="210"/>
      <c r="EF68" s="210"/>
      <c r="EG68" s="210"/>
      <c r="EH68" s="210"/>
      <c r="EI68" s="210"/>
      <c r="EJ68" s="210"/>
      <c r="EK68" s="210"/>
      <c r="EL68" s="210"/>
      <c r="EM68" s="210"/>
      <c r="EN68" s="210"/>
      <c r="EO68" s="210"/>
      <c r="EP68" s="210"/>
      <c r="EQ68" s="210"/>
      <c r="ER68" s="210"/>
      <c r="ES68" s="210"/>
      <c r="ET68" s="210"/>
      <c r="EU68" s="210"/>
      <c r="EV68" s="210"/>
      <c r="EW68" s="210"/>
      <c r="EX68" s="210"/>
      <c r="EY68" s="210"/>
      <c r="EZ68" s="210"/>
      <c r="FA68" s="210"/>
      <c r="FB68" s="210"/>
      <c r="FC68" s="210"/>
      <c r="FD68" s="210"/>
      <c r="FE68" s="210"/>
      <c r="FF68" s="210"/>
      <c r="FG68" s="210"/>
      <c r="FH68" s="210"/>
      <c r="FI68" s="210"/>
      <c r="FJ68" s="210"/>
      <c r="FK68" s="210"/>
      <c r="FL68" s="210"/>
      <c r="FM68" s="210"/>
      <c r="FN68" s="210"/>
      <c r="FO68" s="210"/>
      <c r="FP68" s="210"/>
      <c r="FQ68" s="210"/>
      <c r="FR68" s="210"/>
      <c r="FS68" s="210"/>
      <c r="FT68" s="210"/>
      <c r="FU68" s="210"/>
      <c r="FV68" s="210"/>
      <c r="FW68" s="210"/>
      <c r="FX68" s="210"/>
      <c r="FY68" s="210"/>
      <c r="FZ68" s="210"/>
      <c r="GA68" s="210"/>
      <c r="GB68" s="210"/>
      <c r="GC68" s="210"/>
      <c r="GD68" s="210"/>
      <c r="GE68" s="210"/>
      <c r="GF68" s="210"/>
      <c r="GG68" s="210"/>
      <c r="GH68" s="210"/>
      <c r="GI68" s="210"/>
      <c r="GJ68" s="210"/>
      <c r="GK68" s="210"/>
      <c r="GL68" s="210"/>
      <c r="GM68" s="210"/>
      <c r="GN68" s="210"/>
      <c r="GO68" s="210"/>
      <c r="GP68" s="210"/>
      <c r="GQ68" s="210"/>
      <c r="GR68" s="210"/>
      <c r="GS68" s="210"/>
      <c r="GT68" s="210"/>
      <c r="GU68" s="210"/>
      <c r="GV68" s="210"/>
      <c r="GW68" s="210"/>
      <c r="GX68" s="210"/>
      <c r="GY68" s="210"/>
      <c r="GZ68" s="210"/>
      <c r="HA68" s="210"/>
      <c r="HB68" s="210"/>
      <c r="HC68" s="210"/>
      <c r="HD68" s="210"/>
      <c r="HE68" s="210"/>
      <c r="HF68" s="210"/>
      <c r="HG68" s="210"/>
      <c r="HH68" s="210"/>
      <c r="HI68" s="210"/>
      <c r="HJ68" s="210"/>
      <c r="HK68" s="210"/>
      <c r="HL68" s="210"/>
      <c r="HM68" s="210"/>
      <c r="HN68" s="210"/>
      <c r="HO68" s="210"/>
      <c r="HP68" s="210"/>
      <c r="HQ68" s="210"/>
      <c r="HR68" s="210"/>
      <c r="HS68" s="210"/>
      <c r="HT68" s="210"/>
      <c r="HU68" s="210"/>
      <c r="HV68" s="210"/>
      <c r="HW68" s="210"/>
      <c r="HX68" s="210"/>
      <c r="HY68" s="210"/>
      <c r="HZ68" s="210"/>
      <c r="IA68" s="210"/>
      <c r="IB68" s="210"/>
      <c r="IC68" s="210"/>
      <c r="ID68" s="210"/>
      <c r="IE68" s="210"/>
      <c r="IF68" s="210"/>
      <c r="IG68" s="210"/>
      <c r="IH68" s="210"/>
      <c r="II68" s="210"/>
      <c r="IJ68" s="210"/>
      <c r="IK68" s="210"/>
      <c r="IL68" s="210"/>
      <c r="IM68" s="210"/>
      <c r="IN68" s="210"/>
      <c r="IO68" s="210"/>
      <c r="IP68" s="210"/>
      <c r="IQ68" s="210"/>
      <c r="IR68" s="210"/>
      <c r="IS68" s="210"/>
      <c r="IT68" s="210"/>
      <c r="IU68" s="210"/>
      <c r="IV68" s="210"/>
      <c r="IW68" s="210"/>
      <c r="IX68" s="210"/>
      <c r="IY68" s="210"/>
      <c r="IZ68" s="210"/>
      <c r="JA68" s="210"/>
      <c r="JB68" s="210"/>
      <c r="JC68" s="210"/>
      <c r="JD68" s="210"/>
      <c r="JE68" s="210"/>
      <c r="JF68" s="210"/>
      <c r="JG68" s="210"/>
      <c r="JH68" s="210"/>
      <c r="JI68" s="210"/>
      <c r="JJ68" s="210"/>
      <c r="JK68" s="210"/>
      <c r="JL68" s="210"/>
      <c r="JM68" s="210"/>
      <c r="JN68" s="210"/>
      <c r="JO68" s="210"/>
      <c r="JP68" s="210"/>
      <c r="JQ68" s="210"/>
      <c r="JR68" s="210"/>
      <c r="JS68" s="210"/>
      <c r="JT68" s="210"/>
      <c r="JU68" s="210"/>
      <c r="JV68" s="210"/>
      <c r="JW68" s="210"/>
      <c r="JX68" s="210"/>
      <c r="JY68" s="210"/>
      <c r="JZ68" s="210"/>
      <c r="KA68" s="210"/>
      <c r="KB68" s="210"/>
      <c r="KC68" s="210"/>
      <c r="KD68" s="210"/>
      <c r="KE68" s="210"/>
      <c r="KF68" s="210"/>
      <c r="KG68" s="210"/>
      <c r="KH68" s="210"/>
      <c r="KI68" s="210"/>
      <c r="KJ68" s="210"/>
      <c r="KK68" s="210"/>
      <c r="KL68" s="210"/>
      <c r="KM68" s="210"/>
      <c r="KN68" s="210"/>
      <c r="KO68" s="210"/>
      <c r="KP68" s="210"/>
      <c r="KQ68" s="210"/>
      <c r="KR68" s="210"/>
      <c r="KS68" s="210"/>
      <c r="KT68" s="210"/>
      <c r="KU68" s="210"/>
      <c r="KV68" s="210"/>
      <c r="KW68" s="210"/>
      <c r="KX68" s="210"/>
      <c r="KY68" s="210"/>
      <c r="KZ68" s="210"/>
      <c r="LA68" s="210"/>
      <c r="LB68" s="210"/>
      <c r="LC68" s="210"/>
      <c r="LD68" s="210"/>
      <c r="LE68" s="210"/>
      <c r="LF68" s="210"/>
      <c r="LG68" s="210"/>
      <c r="LH68" s="210"/>
      <c r="LI68" s="210"/>
      <c r="LJ68" s="210"/>
      <c r="LK68" s="210"/>
      <c r="LL68" s="210"/>
      <c r="LM68" s="210"/>
      <c r="LN68" s="210"/>
      <c r="LO68" s="210"/>
      <c r="LP68" s="210"/>
      <c r="LQ68" s="210"/>
      <c r="LR68" s="210"/>
      <c r="LS68" s="210"/>
      <c r="LT68" s="210"/>
      <c r="LU68" s="210"/>
      <c r="LV68" s="210"/>
      <c r="LW68" s="210"/>
      <c r="LX68" s="210"/>
      <c r="LY68" s="210"/>
      <c r="LZ68" s="210"/>
      <c r="MA68" s="210"/>
      <c r="MB68" s="210"/>
      <c r="MC68" s="210"/>
      <c r="MD68" s="210"/>
      <c r="ME68" s="210"/>
      <c r="MF68" s="210"/>
      <c r="MG68" s="210"/>
      <c r="MH68" s="210"/>
      <c r="MI68" s="210"/>
      <c r="MJ68" s="210"/>
      <c r="MK68" s="210"/>
      <c r="ML68" s="210"/>
      <c r="MM68" s="210"/>
      <c r="MN68" s="210"/>
      <c r="MO68" s="210"/>
      <c r="MP68" s="210"/>
      <c r="MQ68" s="210"/>
      <c r="MR68" s="210"/>
      <c r="MS68" s="210"/>
      <c r="MT68" s="210"/>
      <c r="MU68" s="210"/>
      <c r="MV68" s="210"/>
      <c r="MW68" s="210"/>
      <c r="MX68" s="210"/>
    </row>
    <row r="69" spans="22:362" ht="20.25" customHeight="1">
      <c r="V69" s="210"/>
      <c r="AR69" s="210"/>
      <c r="AS69" s="210"/>
      <c r="AT69" s="210"/>
      <c r="BN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0"/>
      <c r="DH69" s="210"/>
      <c r="DI69" s="210"/>
      <c r="DJ69" s="210"/>
      <c r="DK69" s="210"/>
      <c r="DL69" s="210"/>
      <c r="DM69" s="210"/>
      <c r="DN69" s="210"/>
      <c r="DO69" s="210"/>
      <c r="DP69" s="210"/>
      <c r="DQ69" s="210"/>
      <c r="DR69" s="210"/>
      <c r="DS69" s="210"/>
      <c r="DT69" s="210"/>
      <c r="DU69" s="210"/>
      <c r="DV69" s="210"/>
      <c r="DW69" s="210"/>
      <c r="DX69" s="210"/>
      <c r="DY69" s="210"/>
      <c r="DZ69" s="210"/>
      <c r="EA69" s="210"/>
      <c r="EB69" s="210"/>
      <c r="EC69" s="210"/>
      <c r="ED69" s="210"/>
      <c r="EE69" s="210"/>
      <c r="EF69" s="210"/>
      <c r="EG69" s="210"/>
      <c r="EH69" s="210"/>
      <c r="EI69" s="210"/>
      <c r="EJ69" s="210"/>
      <c r="EK69" s="210"/>
      <c r="EL69" s="210"/>
      <c r="EM69" s="210"/>
      <c r="EN69" s="210"/>
      <c r="EO69" s="210"/>
      <c r="EP69" s="210"/>
      <c r="EQ69" s="210"/>
      <c r="ER69" s="210"/>
      <c r="ES69" s="210"/>
      <c r="ET69" s="210"/>
      <c r="EU69" s="210"/>
      <c r="EV69" s="210"/>
      <c r="EW69" s="210"/>
      <c r="EX69" s="210"/>
      <c r="EY69" s="210"/>
      <c r="EZ69" s="210"/>
      <c r="FA69" s="210"/>
      <c r="FB69" s="210"/>
      <c r="FC69" s="210"/>
      <c r="FD69" s="210"/>
      <c r="FE69" s="210"/>
      <c r="FF69" s="210"/>
      <c r="FG69" s="210"/>
      <c r="FH69" s="210"/>
      <c r="FI69" s="210"/>
      <c r="FJ69" s="210"/>
      <c r="FK69" s="210"/>
      <c r="FL69" s="210"/>
      <c r="FM69" s="210"/>
      <c r="FN69" s="210"/>
      <c r="FO69" s="210"/>
      <c r="FP69" s="210"/>
      <c r="FQ69" s="210"/>
      <c r="FR69" s="210"/>
      <c r="FS69" s="210"/>
      <c r="FT69" s="210"/>
      <c r="FU69" s="210"/>
      <c r="FV69" s="210"/>
      <c r="FW69" s="210"/>
      <c r="FX69" s="210"/>
      <c r="FY69" s="210"/>
      <c r="FZ69" s="210"/>
      <c r="GA69" s="210"/>
      <c r="GB69" s="210"/>
      <c r="GC69" s="210"/>
      <c r="GD69" s="210"/>
      <c r="GE69" s="210"/>
      <c r="GF69" s="210"/>
      <c r="GG69" s="210"/>
      <c r="GH69" s="210"/>
      <c r="GI69" s="210"/>
      <c r="GJ69" s="210"/>
      <c r="GK69" s="210"/>
      <c r="GL69" s="210"/>
      <c r="GM69" s="210"/>
      <c r="GN69" s="210"/>
      <c r="GO69" s="210"/>
      <c r="GP69" s="210"/>
      <c r="GQ69" s="210"/>
      <c r="GR69" s="210"/>
      <c r="GS69" s="210"/>
      <c r="GT69" s="210"/>
      <c r="GU69" s="210"/>
      <c r="GV69" s="210"/>
      <c r="GW69" s="210"/>
      <c r="GX69" s="210"/>
      <c r="GY69" s="210"/>
      <c r="GZ69" s="210"/>
      <c r="HA69" s="210"/>
      <c r="HB69" s="210"/>
      <c r="HC69" s="210"/>
      <c r="HD69" s="210"/>
      <c r="HE69" s="210"/>
      <c r="HF69" s="210"/>
      <c r="HG69" s="210"/>
      <c r="HH69" s="210"/>
      <c r="HI69" s="210"/>
      <c r="HJ69" s="210"/>
      <c r="HK69" s="210"/>
      <c r="HL69" s="210"/>
      <c r="HM69" s="210"/>
      <c r="HN69" s="210"/>
      <c r="HO69" s="210"/>
      <c r="HP69" s="210"/>
      <c r="HQ69" s="210"/>
      <c r="HR69" s="210"/>
      <c r="HS69" s="210"/>
      <c r="HT69" s="210"/>
      <c r="HU69" s="210"/>
      <c r="HV69" s="210"/>
      <c r="HW69" s="210"/>
      <c r="HX69" s="210"/>
      <c r="HY69" s="210"/>
      <c r="HZ69" s="210"/>
      <c r="IA69" s="210"/>
      <c r="IB69" s="210"/>
      <c r="IC69" s="210"/>
      <c r="ID69" s="210"/>
      <c r="IE69" s="210"/>
      <c r="IF69" s="210"/>
      <c r="IG69" s="210"/>
      <c r="IH69" s="210"/>
      <c r="II69" s="210"/>
      <c r="IJ69" s="210"/>
      <c r="IK69" s="210"/>
      <c r="IL69" s="210"/>
      <c r="IM69" s="210"/>
      <c r="IN69" s="210"/>
      <c r="IO69" s="210"/>
      <c r="IP69" s="210"/>
      <c r="IQ69" s="210"/>
      <c r="IR69" s="210"/>
      <c r="IS69" s="210"/>
      <c r="IT69" s="210"/>
      <c r="IU69" s="210"/>
      <c r="IV69" s="210"/>
      <c r="IW69" s="210"/>
      <c r="IX69" s="210"/>
      <c r="IY69" s="210"/>
      <c r="IZ69" s="210"/>
      <c r="JA69" s="210"/>
      <c r="JB69" s="210"/>
      <c r="JC69" s="210"/>
      <c r="JD69" s="210"/>
      <c r="JE69" s="210"/>
      <c r="JF69" s="210"/>
      <c r="JG69" s="210"/>
      <c r="JH69" s="210"/>
      <c r="JI69" s="210"/>
      <c r="JJ69" s="210"/>
      <c r="JK69" s="210"/>
      <c r="JL69" s="210"/>
      <c r="JM69" s="210"/>
      <c r="JN69" s="210"/>
      <c r="JO69" s="210"/>
      <c r="JP69" s="210"/>
      <c r="JQ69" s="210"/>
      <c r="JR69" s="210"/>
      <c r="JS69" s="210"/>
      <c r="JT69" s="210"/>
      <c r="JU69" s="210"/>
      <c r="JV69" s="210"/>
      <c r="JW69" s="210"/>
      <c r="JX69" s="210"/>
      <c r="JY69" s="210"/>
      <c r="JZ69" s="210"/>
      <c r="KA69" s="210"/>
      <c r="KB69" s="210"/>
      <c r="KC69" s="210"/>
      <c r="KD69" s="210"/>
      <c r="KE69" s="210"/>
      <c r="KF69" s="210"/>
      <c r="KG69" s="210"/>
      <c r="KH69" s="210"/>
      <c r="KI69" s="210"/>
      <c r="KJ69" s="210"/>
      <c r="KK69" s="210"/>
      <c r="KL69" s="210"/>
      <c r="KM69" s="210"/>
      <c r="KN69" s="210"/>
      <c r="KO69" s="210"/>
      <c r="KP69" s="210"/>
      <c r="KQ69" s="210"/>
      <c r="KR69" s="210"/>
      <c r="KS69" s="210"/>
      <c r="KT69" s="210"/>
      <c r="KU69" s="210"/>
      <c r="KV69" s="210"/>
      <c r="KW69" s="210"/>
      <c r="KX69" s="210"/>
      <c r="KY69" s="210"/>
      <c r="KZ69" s="210"/>
      <c r="LA69" s="210"/>
      <c r="LB69" s="210"/>
      <c r="LC69" s="210"/>
      <c r="LD69" s="210"/>
      <c r="LE69" s="210"/>
      <c r="LF69" s="210"/>
      <c r="LG69" s="210"/>
      <c r="LH69" s="210"/>
      <c r="LI69" s="210"/>
      <c r="LJ69" s="210"/>
      <c r="LK69" s="210"/>
      <c r="LL69" s="210"/>
      <c r="LM69" s="210"/>
      <c r="LN69" s="210"/>
      <c r="LO69" s="210"/>
      <c r="LP69" s="210"/>
      <c r="LQ69" s="210"/>
      <c r="LR69" s="210"/>
      <c r="LS69" s="210"/>
      <c r="LT69" s="210"/>
      <c r="LU69" s="210"/>
      <c r="LV69" s="210"/>
      <c r="LW69" s="210"/>
      <c r="LX69" s="210"/>
      <c r="LY69" s="210"/>
      <c r="LZ69" s="210"/>
      <c r="MA69" s="210"/>
      <c r="MB69" s="210"/>
      <c r="MC69" s="210"/>
      <c r="MD69" s="210"/>
      <c r="ME69" s="210"/>
      <c r="MF69" s="210"/>
      <c r="MG69" s="210"/>
      <c r="MH69" s="210"/>
      <c r="MI69" s="210"/>
      <c r="MJ69" s="210"/>
      <c r="MK69" s="210"/>
      <c r="ML69" s="210"/>
      <c r="MM69" s="210"/>
      <c r="MN69" s="210"/>
      <c r="MO69" s="210"/>
      <c r="MP69" s="210"/>
      <c r="MQ69" s="210"/>
      <c r="MR69" s="210"/>
      <c r="MS69" s="210"/>
      <c r="MT69" s="210"/>
      <c r="MU69" s="210"/>
      <c r="MV69" s="210"/>
      <c r="MW69" s="210"/>
      <c r="MX69" s="210"/>
    </row>
    <row r="70" spans="22:362" ht="20.25" customHeight="1">
      <c r="V70" s="210"/>
      <c r="AR70" s="210"/>
      <c r="AS70" s="210"/>
      <c r="AT70" s="210"/>
      <c r="BN70" s="210"/>
      <c r="CM70" s="210"/>
      <c r="CN70" s="210"/>
      <c r="CO70" s="210"/>
      <c r="CP70" s="210"/>
      <c r="CQ70" s="210"/>
      <c r="CR70" s="210"/>
      <c r="CS70" s="210"/>
      <c r="CT70" s="210"/>
      <c r="CU70" s="210"/>
      <c r="CV70" s="210"/>
      <c r="CW70" s="210"/>
      <c r="CX70" s="210"/>
      <c r="CY70" s="210"/>
      <c r="CZ70" s="210"/>
      <c r="DA70" s="210"/>
      <c r="DB70" s="210"/>
      <c r="DC70" s="210"/>
      <c r="DD70" s="210"/>
      <c r="DE70" s="210"/>
      <c r="DF70" s="210"/>
      <c r="DG70" s="210"/>
      <c r="DH70" s="210"/>
      <c r="DI70" s="210"/>
      <c r="DJ70" s="210"/>
      <c r="DK70" s="210"/>
      <c r="DL70" s="210"/>
      <c r="DM70" s="210"/>
      <c r="DN70" s="210"/>
      <c r="DO70" s="210"/>
      <c r="DP70" s="210"/>
      <c r="DQ70" s="210"/>
      <c r="DR70" s="210"/>
      <c r="DS70" s="210"/>
      <c r="DT70" s="210"/>
      <c r="DU70" s="210"/>
      <c r="DV70" s="210"/>
      <c r="DW70" s="210"/>
      <c r="DX70" s="210"/>
      <c r="DY70" s="210"/>
      <c r="DZ70" s="210"/>
      <c r="EA70" s="210"/>
      <c r="EB70" s="210"/>
      <c r="EC70" s="210"/>
      <c r="ED70" s="210"/>
      <c r="EE70" s="210"/>
      <c r="EF70" s="210"/>
      <c r="EG70" s="210"/>
      <c r="EH70" s="210"/>
      <c r="EI70" s="210"/>
      <c r="EJ70" s="210"/>
      <c r="EK70" s="210"/>
      <c r="EL70" s="210"/>
      <c r="EM70" s="210"/>
      <c r="EN70" s="210"/>
      <c r="EO70" s="210"/>
      <c r="EP70" s="210"/>
      <c r="EQ70" s="210"/>
      <c r="ER70" s="210"/>
      <c r="ES70" s="210"/>
      <c r="ET70" s="210"/>
      <c r="EU70" s="210"/>
      <c r="EV70" s="210"/>
      <c r="EW70" s="210"/>
      <c r="EX70" s="210"/>
      <c r="EY70" s="210"/>
      <c r="EZ70" s="210"/>
      <c r="FA70" s="210"/>
      <c r="FB70" s="210"/>
      <c r="FC70" s="210"/>
      <c r="FD70" s="210"/>
      <c r="FE70" s="210"/>
      <c r="FF70" s="210"/>
      <c r="FG70" s="210"/>
      <c r="FH70" s="210"/>
      <c r="FI70" s="210"/>
      <c r="FJ70" s="210"/>
      <c r="FK70" s="210"/>
      <c r="FL70" s="210"/>
      <c r="FM70" s="210"/>
      <c r="FN70" s="210"/>
      <c r="FO70" s="210"/>
      <c r="FP70" s="210"/>
      <c r="FQ70" s="210"/>
      <c r="FR70" s="210"/>
      <c r="FS70" s="210"/>
      <c r="FT70" s="210"/>
      <c r="FU70" s="210"/>
      <c r="FV70" s="210"/>
      <c r="FW70" s="210"/>
      <c r="FX70" s="210"/>
      <c r="FY70" s="210"/>
      <c r="FZ70" s="210"/>
      <c r="GA70" s="210"/>
      <c r="GB70" s="210"/>
      <c r="GC70" s="210"/>
      <c r="GD70" s="210"/>
      <c r="GE70" s="210"/>
      <c r="GF70" s="210"/>
      <c r="GG70" s="210"/>
      <c r="GH70" s="210"/>
      <c r="GI70" s="210"/>
      <c r="GJ70" s="210"/>
      <c r="GK70" s="210"/>
      <c r="GL70" s="210"/>
      <c r="GM70" s="210"/>
      <c r="GN70" s="210"/>
      <c r="GO70" s="210"/>
      <c r="GP70" s="210"/>
      <c r="GQ70" s="210"/>
      <c r="GR70" s="210"/>
      <c r="GS70" s="210"/>
      <c r="GT70" s="210"/>
      <c r="GU70" s="210"/>
      <c r="GV70" s="210"/>
      <c r="GW70" s="210"/>
      <c r="GX70" s="210"/>
      <c r="GY70" s="210"/>
      <c r="GZ70" s="210"/>
      <c r="HA70" s="210"/>
      <c r="HB70" s="210"/>
      <c r="HC70" s="210"/>
      <c r="HD70" s="210"/>
      <c r="HE70" s="210"/>
      <c r="HF70" s="210"/>
      <c r="HG70" s="210"/>
      <c r="HH70" s="210"/>
      <c r="HI70" s="210"/>
      <c r="HJ70" s="210"/>
      <c r="HK70" s="210"/>
      <c r="HL70" s="210"/>
      <c r="HM70" s="210"/>
      <c r="HN70" s="210"/>
      <c r="HO70" s="210"/>
      <c r="HP70" s="210"/>
      <c r="HQ70" s="210"/>
      <c r="HR70" s="210"/>
      <c r="HS70" s="210"/>
      <c r="HT70" s="210"/>
      <c r="HU70" s="210"/>
      <c r="HV70" s="210"/>
      <c r="HW70" s="210"/>
      <c r="HX70" s="210"/>
      <c r="HY70" s="210"/>
      <c r="HZ70" s="210"/>
      <c r="IA70" s="210"/>
      <c r="IB70" s="210"/>
      <c r="IC70" s="210"/>
      <c r="ID70" s="210"/>
      <c r="IE70" s="210"/>
      <c r="IF70" s="210"/>
      <c r="IG70" s="210"/>
      <c r="IH70" s="210"/>
      <c r="II70" s="210"/>
      <c r="IJ70" s="210"/>
      <c r="IK70" s="210"/>
      <c r="IL70" s="210"/>
      <c r="IM70" s="210"/>
      <c r="IN70" s="210"/>
      <c r="IO70" s="210"/>
      <c r="IP70" s="210"/>
      <c r="IQ70" s="210"/>
      <c r="IR70" s="210"/>
      <c r="IS70" s="210"/>
      <c r="IT70" s="210"/>
      <c r="IU70" s="210"/>
      <c r="IV70" s="210"/>
      <c r="IW70" s="210"/>
      <c r="IX70" s="210"/>
      <c r="IY70" s="210"/>
      <c r="IZ70" s="210"/>
      <c r="JA70" s="210"/>
      <c r="JB70" s="210"/>
      <c r="JC70" s="210"/>
      <c r="JD70" s="210"/>
      <c r="JE70" s="210"/>
      <c r="JF70" s="210"/>
      <c r="JG70" s="210"/>
      <c r="JH70" s="210"/>
      <c r="JI70" s="210"/>
      <c r="JJ70" s="210"/>
      <c r="JK70" s="210"/>
      <c r="JL70" s="210"/>
      <c r="JM70" s="210"/>
      <c r="JN70" s="210"/>
      <c r="JO70" s="210"/>
      <c r="JP70" s="210"/>
      <c r="JQ70" s="210"/>
      <c r="JR70" s="210"/>
      <c r="JS70" s="210"/>
      <c r="JT70" s="210"/>
      <c r="JU70" s="210"/>
      <c r="JV70" s="210"/>
      <c r="JW70" s="210"/>
      <c r="JX70" s="210"/>
      <c r="JY70" s="210"/>
      <c r="JZ70" s="210"/>
      <c r="KA70" s="210"/>
      <c r="KB70" s="210"/>
      <c r="KC70" s="210"/>
      <c r="KD70" s="210"/>
      <c r="KE70" s="210"/>
      <c r="KF70" s="210"/>
      <c r="KG70" s="210"/>
      <c r="KH70" s="210"/>
      <c r="KI70" s="210"/>
      <c r="KJ70" s="210"/>
      <c r="KK70" s="210"/>
      <c r="KL70" s="210"/>
      <c r="KM70" s="210"/>
      <c r="KN70" s="210"/>
      <c r="KO70" s="210"/>
      <c r="KP70" s="210"/>
      <c r="KQ70" s="210"/>
      <c r="KR70" s="210"/>
      <c r="KS70" s="210"/>
      <c r="KT70" s="210"/>
      <c r="KU70" s="210"/>
      <c r="KV70" s="210"/>
      <c r="KW70" s="210"/>
      <c r="KX70" s="210"/>
      <c r="KY70" s="210"/>
      <c r="KZ70" s="210"/>
      <c r="LA70" s="210"/>
      <c r="LB70" s="210"/>
      <c r="LC70" s="210"/>
      <c r="LD70" s="210"/>
      <c r="LE70" s="210"/>
      <c r="LF70" s="210"/>
      <c r="LG70" s="210"/>
      <c r="LH70" s="210"/>
      <c r="LI70" s="210"/>
      <c r="LJ70" s="210"/>
      <c r="LK70" s="210"/>
      <c r="LL70" s="210"/>
      <c r="LM70" s="210"/>
      <c r="LN70" s="210"/>
      <c r="LO70" s="210"/>
      <c r="LP70" s="210"/>
      <c r="LQ70" s="210"/>
      <c r="LR70" s="210"/>
      <c r="LS70" s="210"/>
      <c r="LT70" s="210"/>
      <c r="LU70" s="210"/>
      <c r="LV70" s="210"/>
      <c r="LW70" s="210"/>
      <c r="LX70" s="210"/>
      <c r="LY70" s="210"/>
      <c r="LZ70" s="210"/>
      <c r="MA70" s="210"/>
      <c r="MB70" s="210"/>
      <c r="MC70" s="210"/>
      <c r="MD70" s="210"/>
      <c r="ME70" s="210"/>
      <c r="MF70" s="210"/>
      <c r="MG70" s="210"/>
      <c r="MH70" s="210"/>
      <c r="MI70" s="210"/>
      <c r="MJ70" s="210"/>
      <c r="MK70" s="210"/>
      <c r="ML70" s="210"/>
      <c r="MM70" s="210"/>
      <c r="MN70" s="210"/>
      <c r="MO70" s="210"/>
      <c r="MP70" s="210"/>
      <c r="MQ70" s="210"/>
      <c r="MR70" s="210"/>
      <c r="MS70" s="210"/>
      <c r="MT70" s="210"/>
      <c r="MU70" s="210"/>
      <c r="MV70" s="210"/>
      <c r="MW70" s="210"/>
      <c r="MX70" s="210"/>
    </row>
    <row r="71" spans="22:362" ht="20.25" customHeight="1">
      <c r="V71" s="210"/>
      <c r="AR71" s="210"/>
      <c r="AS71" s="210"/>
      <c r="AT71" s="210"/>
      <c r="BN71" s="210"/>
      <c r="CM71" s="210"/>
      <c r="CN71" s="210"/>
      <c r="CO71" s="210"/>
      <c r="CP71" s="210"/>
      <c r="CQ71" s="210"/>
      <c r="CR71" s="210"/>
      <c r="CS71" s="210"/>
      <c r="CT71" s="210"/>
      <c r="CU71" s="210"/>
      <c r="CV71" s="210"/>
      <c r="CW71" s="210"/>
      <c r="CX71" s="210"/>
      <c r="CY71" s="210"/>
      <c r="CZ71" s="210"/>
      <c r="DA71" s="210"/>
      <c r="DB71" s="210"/>
      <c r="DC71" s="210"/>
      <c r="DD71" s="210"/>
      <c r="DE71" s="210"/>
      <c r="DF71" s="210"/>
      <c r="DG71" s="210"/>
      <c r="DH71" s="210"/>
      <c r="DI71" s="210"/>
      <c r="DJ71" s="210"/>
      <c r="DK71" s="210"/>
      <c r="DL71" s="210"/>
      <c r="DM71" s="210"/>
      <c r="DN71" s="210"/>
      <c r="DO71" s="210"/>
      <c r="DP71" s="210"/>
      <c r="DQ71" s="210"/>
      <c r="DR71" s="210"/>
      <c r="DS71" s="210"/>
      <c r="DT71" s="210"/>
      <c r="DU71" s="210"/>
      <c r="DV71" s="210"/>
      <c r="DW71" s="210"/>
      <c r="DX71" s="210"/>
      <c r="DY71" s="210"/>
      <c r="DZ71" s="210"/>
      <c r="EA71" s="210"/>
      <c r="EB71" s="210"/>
      <c r="EC71" s="210"/>
      <c r="ED71" s="210"/>
      <c r="EE71" s="210"/>
      <c r="EF71" s="210"/>
      <c r="EG71" s="210"/>
      <c r="EH71" s="210"/>
      <c r="EI71" s="210"/>
      <c r="EJ71" s="210"/>
      <c r="EK71" s="210"/>
      <c r="EL71" s="210"/>
      <c r="EM71" s="210"/>
      <c r="EN71" s="210"/>
      <c r="EO71" s="210"/>
      <c r="EP71" s="210"/>
      <c r="EQ71" s="210"/>
      <c r="ER71" s="210"/>
      <c r="ES71" s="210"/>
      <c r="ET71" s="210"/>
      <c r="EU71" s="210"/>
      <c r="EV71" s="210"/>
      <c r="EW71" s="210"/>
      <c r="EX71" s="210"/>
      <c r="EY71" s="210"/>
      <c r="EZ71" s="210"/>
      <c r="FA71" s="210"/>
      <c r="FB71" s="210"/>
      <c r="FC71" s="210"/>
      <c r="FD71" s="210"/>
      <c r="FE71" s="210"/>
      <c r="FF71" s="210"/>
      <c r="FG71" s="210"/>
      <c r="FH71" s="210"/>
      <c r="FI71" s="210"/>
      <c r="FJ71" s="210"/>
      <c r="FK71" s="210"/>
      <c r="FL71" s="210"/>
      <c r="FM71" s="210"/>
      <c r="FN71" s="210"/>
      <c r="FO71" s="210"/>
      <c r="FP71" s="210"/>
      <c r="FQ71" s="210"/>
      <c r="FR71" s="210"/>
      <c r="FS71" s="210"/>
      <c r="FT71" s="210"/>
      <c r="FU71" s="210"/>
      <c r="FV71" s="210"/>
      <c r="FW71" s="210"/>
      <c r="FX71" s="210"/>
      <c r="FY71" s="210"/>
      <c r="FZ71" s="210"/>
      <c r="GA71" s="210"/>
      <c r="GB71" s="210"/>
      <c r="GC71" s="210"/>
      <c r="GD71" s="210"/>
      <c r="GE71" s="210"/>
      <c r="GF71" s="210"/>
      <c r="GG71" s="210"/>
      <c r="GH71" s="210"/>
      <c r="GI71" s="210"/>
      <c r="GJ71" s="210"/>
      <c r="GK71" s="210"/>
      <c r="GL71" s="210"/>
      <c r="GM71" s="210"/>
      <c r="GN71" s="210"/>
      <c r="GO71" s="210"/>
      <c r="GP71" s="210"/>
      <c r="GQ71" s="210"/>
      <c r="GR71" s="210"/>
      <c r="GS71" s="210"/>
      <c r="GT71" s="210"/>
      <c r="GU71" s="210"/>
      <c r="GV71" s="210"/>
      <c r="GW71" s="210"/>
      <c r="GX71" s="210"/>
      <c r="GY71" s="210"/>
      <c r="GZ71" s="210"/>
      <c r="HA71" s="210"/>
      <c r="HB71" s="210"/>
      <c r="HC71" s="210"/>
      <c r="HD71" s="210"/>
      <c r="HE71" s="210"/>
      <c r="HF71" s="210"/>
      <c r="HG71" s="210"/>
      <c r="HH71" s="210"/>
      <c r="HI71" s="210"/>
      <c r="HJ71" s="210"/>
      <c r="HK71" s="210"/>
      <c r="HL71" s="210"/>
      <c r="HM71" s="210"/>
      <c r="HN71" s="210"/>
      <c r="HO71" s="210"/>
      <c r="HP71" s="210"/>
      <c r="HQ71" s="210"/>
      <c r="HR71" s="210"/>
      <c r="HS71" s="210"/>
      <c r="HT71" s="210"/>
      <c r="HU71" s="210"/>
      <c r="HV71" s="210"/>
      <c r="HW71" s="210"/>
      <c r="HX71" s="210"/>
      <c r="HY71" s="210"/>
      <c r="HZ71" s="210"/>
      <c r="IA71" s="210"/>
      <c r="IB71" s="210"/>
      <c r="IC71" s="210"/>
      <c r="ID71" s="210"/>
      <c r="IE71" s="210"/>
      <c r="IF71" s="210"/>
      <c r="IG71" s="210"/>
      <c r="IH71" s="210"/>
      <c r="II71" s="210"/>
      <c r="IJ71" s="210"/>
      <c r="IK71" s="210"/>
      <c r="IL71" s="210"/>
      <c r="IM71" s="210"/>
      <c r="IN71" s="210"/>
      <c r="IO71" s="210"/>
      <c r="IP71" s="210"/>
      <c r="IQ71" s="210"/>
      <c r="IR71" s="210"/>
      <c r="IS71" s="210"/>
      <c r="IT71" s="210"/>
      <c r="IU71" s="210"/>
      <c r="IV71" s="210"/>
      <c r="IW71" s="210"/>
      <c r="IX71" s="210"/>
      <c r="IY71" s="210"/>
      <c r="IZ71" s="210"/>
      <c r="JA71" s="210"/>
      <c r="JB71" s="210"/>
      <c r="JC71" s="210"/>
      <c r="JD71" s="210"/>
      <c r="JE71" s="210"/>
      <c r="JF71" s="210"/>
      <c r="JG71" s="210"/>
      <c r="JH71" s="210"/>
      <c r="JI71" s="210"/>
      <c r="JJ71" s="210"/>
      <c r="JK71" s="210"/>
      <c r="JL71" s="210"/>
      <c r="JM71" s="210"/>
      <c r="JN71" s="210"/>
      <c r="JO71" s="210"/>
      <c r="JP71" s="210"/>
      <c r="JQ71" s="210"/>
      <c r="JR71" s="210"/>
      <c r="JS71" s="210"/>
      <c r="JT71" s="210"/>
      <c r="JU71" s="210"/>
      <c r="JV71" s="210"/>
      <c r="JW71" s="210"/>
      <c r="JX71" s="210"/>
      <c r="JY71" s="210"/>
      <c r="JZ71" s="210"/>
      <c r="KA71" s="210"/>
      <c r="KB71" s="210"/>
      <c r="KC71" s="210"/>
      <c r="KD71" s="210"/>
      <c r="KE71" s="210"/>
      <c r="KF71" s="210"/>
      <c r="KG71" s="210"/>
      <c r="KH71" s="210"/>
      <c r="KI71" s="210"/>
      <c r="KJ71" s="210"/>
      <c r="KK71" s="210"/>
      <c r="KL71" s="210"/>
      <c r="KM71" s="210"/>
      <c r="KN71" s="210"/>
      <c r="KO71" s="210"/>
      <c r="KP71" s="210"/>
      <c r="KQ71" s="210"/>
      <c r="KR71" s="210"/>
      <c r="KS71" s="210"/>
      <c r="KT71" s="210"/>
      <c r="KU71" s="210"/>
      <c r="KV71" s="210"/>
      <c r="KW71" s="210"/>
      <c r="KX71" s="210"/>
      <c r="KY71" s="210"/>
      <c r="KZ71" s="210"/>
      <c r="LA71" s="210"/>
      <c r="LB71" s="210"/>
      <c r="LC71" s="210"/>
      <c r="LD71" s="210"/>
      <c r="LE71" s="210"/>
      <c r="LF71" s="210"/>
      <c r="LG71" s="210"/>
      <c r="LH71" s="210"/>
      <c r="LI71" s="210"/>
      <c r="LJ71" s="210"/>
      <c r="LK71" s="210"/>
      <c r="LL71" s="210"/>
      <c r="LM71" s="210"/>
      <c r="LN71" s="210"/>
      <c r="LO71" s="210"/>
      <c r="LP71" s="210"/>
      <c r="LQ71" s="210"/>
      <c r="LR71" s="210"/>
      <c r="LS71" s="210"/>
      <c r="LT71" s="210"/>
      <c r="LU71" s="210"/>
      <c r="LV71" s="210"/>
      <c r="LW71" s="210"/>
      <c r="LX71" s="210"/>
      <c r="LY71" s="210"/>
      <c r="LZ71" s="210"/>
      <c r="MA71" s="210"/>
      <c r="MB71" s="210"/>
      <c r="MC71" s="210"/>
      <c r="MD71" s="210"/>
      <c r="ME71" s="210"/>
      <c r="MF71" s="210"/>
      <c r="MG71" s="210"/>
      <c r="MH71" s="210"/>
      <c r="MI71" s="210"/>
      <c r="MJ71" s="210"/>
      <c r="MK71" s="210"/>
      <c r="ML71" s="210"/>
      <c r="MM71" s="210"/>
      <c r="MN71" s="210"/>
      <c r="MO71" s="210"/>
      <c r="MP71" s="210"/>
      <c r="MQ71" s="210"/>
      <c r="MR71" s="210"/>
      <c r="MS71" s="210"/>
      <c r="MT71" s="210"/>
      <c r="MU71" s="210"/>
      <c r="MV71" s="210"/>
      <c r="MW71" s="210"/>
      <c r="MX71" s="210"/>
    </row>
    <row r="72" spans="22:362" ht="20.25" customHeight="1">
      <c r="V72" s="210"/>
      <c r="AR72" s="210"/>
      <c r="AS72" s="210"/>
      <c r="AT72" s="210"/>
      <c r="BN72" s="210"/>
      <c r="CM72" s="210"/>
      <c r="CN72" s="210"/>
      <c r="CO72" s="210"/>
      <c r="CP72" s="210"/>
      <c r="CQ72" s="210"/>
      <c r="CR72" s="210"/>
      <c r="CS72" s="210"/>
      <c r="CT72" s="210"/>
      <c r="CU72" s="210"/>
      <c r="CV72" s="210"/>
      <c r="CW72" s="210"/>
      <c r="CX72" s="210"/>
      <c r="CY72" s="210"/>
      <c r="CZ72" s="210"/>
      <c r="DA72" s="210"/>
      <c r="DB72" s="210"/>
      <c r="DC72" s="210"/>
      <c r="DD72" s="210"/>
      <c r="DE72" s="210"/>
      <c r="DF72" s="210"/>
      <c r="DG72" s="210"/>
      <c r="DH72" s="210"/>
      <c r="DI72" s="210"/>
      <c r="DJ72" s="210"/>
      <c r="DK72" s="210"/>
      <c r="DL72" s="210"/>
      <c r="DM72" s="210"/>
      <c r="DN72" s="210"/>
      <c r="DO72" s="210"/>
      <c r="DP72" s="210"/>
      <c r="DQ72" s="210"/>
      <c r="DR72" s="210"/>
      <c r="DS72" s="210"/>
      <c r="DT72" s="210"/>
      <c r="DU72" s="210"/>
      <c r="DV72" s="210"/>
      <c r="DW72" s="210"/>
      <c r="DX72" s="210"/>
      <c r="DY72" s="210"/>
      <c r="DZ72" s="210"/>
      <c r="EA72" s="210"/>
      <c r="EB72" s="210"/>
      <c r="EC72" s="210"/>
      <c r="ED72" s="210"/>
      <c r="EE72" s="210"/>
      <c r="EF72" s="210"/>
      <c r="EG72" s="210"/>
      <c r="EH72" s="210"/>
      <c r="EI72" s="210"/>
      <c r="EJ72" s="210"/>
      <c r="EK72" s="210"/>
      <c r="EL72" s="210"/>
      <c r="EM72" s="210"/>
      <c r="EN72" s="210"/>
      <c r="EO72" s="210"/>
      <c r="EP72" s="210"/>
      <c r="EQ72" s="210"/>
      <c r="ER72" s="210"/>
      <c r="ES72" s="210"/>
      <c r="ET72" s="210"/>
      <c r="EU72" s="210"/>
      <c r="EV72" s="210"/>
      <c r="EW72" s="210"/>
      <c r="EX72" s="210"/>
      <c r="EY72" s="210"/>
      <c r="EZ72" s="210"/>
      <c r="FA72" s="210"/>
      <c r="FB72" s="210"/>
      <c r="FC72" s="210"/>
      <c r="FD72" s="210"/>
      <c r="FE72" s="210"/>
      <c r="FF72" s="210"/>
      <c r="FG72" s="210"/>
      <c r="FH72" s="210"/>
      <c r="FI72" s="210"/>
      <c r="FJ72" s="210"/>
      <c r="FK72" s="210"/>
      <c r="FL72" s="210"/>
      <c r="FM72" s="210"/>
      <c r="FN72" s="210"/>
      <c r="FO72" s="210"/>
      <c r="FP72" s="210"/>
      <c r="FQ72" s="210"/>
      <c r="FR72" s="210"/>
      <c r="FS72" s="210"/>
      <c r="FT72" s="210"/>
      <c r="FU72" s="210"/>
      <c r="FV72" s="210"/>
      <c r="FW72" s="210"/>
      <c r="FX72" s="210"/>
      <c r="FY72" s="210"/>
      <c r="FZ72" s="210"/>
      <c r="GA72" s="210"/>
      <c r="GB72" s="210"/>
      <c r="GC72" s="210"/>
      <c r="GD72" s="210"/>
      <c r="GE72" s="210"/>
      <c r="GF72" s="210"/>
      <c r="GG72" s="210"/>
      <c r="GH72" s="210"/>
      <c r="GI72" s="210"/>
      <c r="GJ72" s="210"/>
      <c r="GK72" s="210"/>
      <c r="GL72" s="210"/>
      <c r="GM72" s="210"/>
      <c r="GN72" s="210"/>
      <c r="GO72" s="210"/>
      <c r="GP72" s="210"/>
      <c r="GQ72" s="210"/>
      <c r="GR72" s="210"/>
      <c r="GS72" s="210"/>
      <c r="GT72" s="210"/>
      <c r="GU72" s="210"/>
      <c r="GV72" s="210"/>
      <c r="GW72" s="210"/>
      <c r="GX72" s="210"/>
      <c r="GY72" s="210"/>
      <c r="GZ72" s="210"/>
      <c r="HA72" s="210"/>
      <c r="HB72" s="210"/>
      <c r="HC72" s="210"/>
      <c r="HD72" s="210"/>
      <c r="HE72" s="210"/>
      <c r="HF72" s="210"/>
      <c r="HG72" s="210"/>
      <c r="HH72" s="210"/>
      <c r="HI72" s="210"/>
      <c r="HJ72" s="210"/>
      <c r="HK72" s="210"/>
      <c r="HL72" s="210"/>
      <c r="HM72" s="210"/>
      <c r="HN72" s="210"/>
      <c r="HO72" s="210"/>
      <c r="HP72" s="210"/>
      <c r="HQ72" s="210"/>
      <c r="HR72" s="210"/>
      <c r="HS72" s="210"/>
      <c r="HT72" s="210"/>
      <c r="HU72" s="210"/>
      <c r="HV72" s="210"/>
      <c r="HW72" s="210"/>
      <c r="HX72" s="210"/>
      <c r="HY72" s="210"/>
      <c r="HZ72" s="210"/>
      <c r="IA72" s="210"/>
      <c r="IB72" s="210"/>
      <c r="IC72" s="210"/>
      <c r="ID72" s="210"/>
      <c r="IE72" s="210"/>
      <c r="IF72" s="210"/>
      <c r="IG72" s="210"/>
      <c r="IH72" s="210"/>
      <c r="II72" s="210"/>
      <c r="IJ72" s="210"/>
      <c r="IK72" s="210"/>
      <c r="IL72" s="210"/>
      <c r="IM72" s="210"/>
      <c r="IN72" s="210"/>
      <c r="IO72" s="210"/>
      <c r="IP72" s="210"/>
      <c r="IQ72" s="210"/>
      <c r="IR72" s="210"/>
      <c r="IS72" s="210"/>
      <c r="IT72" s="210"/>
      <c r="IU72" s="210"/>
      <c r="IV72" s="210"/>
      <c r="IW72" s="210"/>
      <c r="IX72" s="210"/>
      <c r="IY72" s="210"/>
      <c r="IZ72" s="210"/>
      <c r="JA72" s="210"/>
      <c r="JB72" s="210"/>
      <c r="JC72" s="210"/>
      <c r="JD72" s="210"/>
      <c r="JE72" s="210"/>
      <c r="JF72" s="210"/>
      <c r="JG72" s="210"/>
      <c r="JH72" s="210"/>
      <c r="JI72" s="210"/>
      <c r="JJ72" s="210"/>
      <c r="JK72" s="210"/>
      <c r="JL72" s="210"/>
      <c r="JM72" s="210"/>
      <c r="JN72" s="210"/>
      <c r="JO72" s="210"/>
      <c r="JP72" s="210"/>
      <c r="JQ72" s="210"/>
      <c r="JR72" s="210"/>
      <c r="JS72" s="210"/>
      <c r="JT72" s="210"/>
      <c r="JU72" s="210"/>
      <c r="JV72" s="210"/>
      <c r="JW72" s="210"/>
      <c r="JX72" s="210"/>
      <c r="JY72" s="210"/>
      <c r="JZ72" s="210"/>
      <c r="KA72" s="210"/>
      <c r="KB72" s="210"/>
      <c r="KC72" s="210"/>
      <c r="KD72" s="210"/>
      <c r="KE72" s="210"/>
      <c r="KF72" s="210"/>
      <c r="KG72" s="210"/>
      <c r="KH72" s="210"/>
      <c r="KI72" s="210"/>
      <c r="KJ72" s="210"/>
      <c r="KK72" s="210"/>
      <c r="KL72" s="210"/>
      <c r="KM72" s="210"/>
      <c r="KN72" s="210"/>
      <c r="KO72" s="210"/>
      <c r="KP72" s="210"/>
      <c r="KQ72" s="210"/>
      <c r="KR72" s="210"/>
      <c r="KS72" s="210"/>
      <c r="KT72" s="210"/>
      <c r="KU72" s="210"/>
      <c r="KV72" s="210"/>
      <c r="KW72" s="210"/>
      <c r="KX72" s="210"/>
      <c r="KY72" s="210"/>
      <c r="KZ72" s="210"/>
      <c r="LA72" s="210"/>
      <c r="LB72" s="210"/>
      <c r="LC72" s="210"/>
      <c r="LD72" s="210"/>
      <c r="LE72" s="210"/>
      <c r="LF72" s="210"/>
      <c r="LG72" s="210"/>
      <c r="LH72" s="210"/>
      <c r="LI72" s="210"/>
      <c r="LJ72" s="210"/>
      <c r="LK72" s="210"/>
      <c r="LL72" s="210"/>
      <c r="LM72" s="210"/>
      <c r="LN72" s="210"/>
      <c r="LO72" s="210"/>
      <c r="LP72" s="210"/>
      <c r="LQ72" s="210"/>
      <c r="LR72" s="210"/>
      <c r="LS72" s="210"/>
      <c r="LT72" s="210"/>
      <c r="LU72" s="210"/>
      <c r="LV72" s="210"/>
      <c r="LW72" s="210"/>
      <c r="LX72" s="210"/>
      <c r="LY72" s="210"/>
      <c r="LZ72" s="210"/>
      <c r="MA72" s="210"/>
      <c r="MB72" s="210"/>
      <c r="MC72" s="210"/>
      <c r="MD72" s="210"/>
      <c r="ME72" s="210"/>
      <c r="MF72" s="210"/>
      <c r="MG72" s="210"/>
      <c r="MH72" s="210"/>
      <c r="MI72" s="210"/>
      <c r="MJ72" s="210"/>
      <c r="MK72" s="210"/>
      <c r="ML72" s="210"/>
      <c r="MM72" s="210"/>
      <c r="MN72" s="210"/>
      <c r="MO72" s="210"/>
      <c r="MP72" s="210"/>
      <c r="MQ72" s="210"/>
      <c r="MR72" s="210"/>
      <c r="MS72" s="210"/>
      <c r="MT72" s="210"/>
      <c r="MU72" s="210"/>
      <c r="MV72" s="210"/>
      <c r="MW72" s="210"/>
      <c r="MX72" s="210"/>
    </row>
    <row r="73" spans="22:362" ht="20.25" customHeight="1">
      <c r="V73" s="210"/>
      <c r="AR73" s="210"/>
      <c r="AS73" s="210"/>
      <c r="AT73" s="210"/>
      <c r="BN73" s="210"/>
      <c r="CM73" s="210"/>
      <c r="CN73" s="210"/>
      <c r="CO73" s="210"/>
      <c r="CP73" s="210"/>
      <c r="CQ73" s="210"/>
      <c r="CR73" s="210"/>
      <c r="CS73" s="210"/>
      <c r="CT73" s="210"/>
      <c r="CU73" s="210"/>
      <c r="CV73" s="210"/>
      <c r="CW73" s="210"/>
      <c r="CX73" s="210"/>
      <c r="CY73" s="210"/>
      <c r="CZ73" s="210"/>
      <c r="DA73" s="210"/>
      <c r="DB73" s="210"/>
      <c r="DC73" s="210"/>
      <c r="DD73" s="210"/>
      <c r="DE73" s="210"/>
      <c r="DF73" s="210"/>
      <c r="DG73" s="210"/>
      <c r="DH73" s="210"/>
      <c r="DI73" s="210"/>
      <c r="DJ73" s="210"/>
      <c r="DK73" s="210"/>
      <c r="DL73" s="210"/>
      <c r="DM73" s="210"/>
      <c r="DN73" s="210"/>
      <c r="DO73" s="210"/>
      <c r="DP73" s="210"/>
      <c r="DQ73" s="210"/>
      <c r="DR73" s="210"/>
      <c r="DS73" s="210"/>
      <c r="DT73" s="210"/>
      <c r="DU73" s="210"/>
      <c r="DV73" s="210"/>
      <c r="DW73" s="210"/>
      <c r="DX73" s="210"/>
      <c r="DY73" s="210"/>
      <c r="DZ73" s="210"/>
      <c r="EA73" s="210"/>
      <c r="EB73" s="210"/>
      <c r="EC73" s="210"/>
      <c r="ED73" s="210"/>
      <c r="EE73" s="210"/>
      <c r="EF73" s="210"/>
      <c r="EG73" s="210"/>
      <c r="EH73" s="210"/>
      <c r="EI73" s="210"/>
      <c r="EJ73" s="210"/>
      <c r="EK73" s="210"/>
      <c r="EL73" s="210"/>
      <c r="EM73" s="210"/>
      <c r="EN73" s="210"/>
      <c r="EO73" s="210"/>
      <c r="EP73" s="210"/>
      <c r="EQ73" s="210"/>
      <c r="ER73" s="210"/>
      <c r="ES73" s="210"/>
      <c r="ET73" s="210"/>
      <c r="EU73" s="210"/>
      <c r="EV73" s="210"/>
      <c r="EW73" s="210"/>
      <c r="EX73" s="210"/>
      <c r="EY73" s="210"/>
      <c r="EZ73" s="210"/>
      <c r="FA73" s="210"/>
      <c r="FB73" s="210"/>
      <c r="FC73" s="210"/>
      <c r="FD73" s="210"/>
      <c r="FE73" s="210"/>
      <c r="FF73" s="210"/>
      <c r="FG73" s="210"/>
      <c r="FH73" s="210"/>
      <c r="FI73" s="210"/>
      <c r="FJ73" s="210"/>
      <c r="FK73" s="210"/>
      <c r="FL73" s="210"/>
      <c r="FM73" s="210"/>
      <c r="FN73" s="210"/>
      <c r="FO73" s="210"/>
      <c r="FP73" s="210"/>
      <c r="FQ73" s="210"/>
      <c r="FR73" s="210"/>
      <c r="FS73" s="210"/>
      <c r="FT73" s="210"/>
      <c r="FU73" s="210"/>
      <c r="FV73" s="210"/>
      <c r="FW73" s="210"/>
      <c r="FX73" s="210"/>
      <c r="FY73" s="210"/>
      <c r="FZ73" s="210"/>
      <c r="GA73" s="210"/>
      <c r="GB73" s="210"/>
      <c r="GC73" s="210"/>
      <c r="GD73" s="210"/>
      <c r="GE73" s="210"/>
      <c r="GF73" s="210"/>
      <c r="GG73" s="210"/>
      <c r="GH73" s="210"/>
      <c r="GI73" s="210"/>
      <c r="GJ73" s="210"/>
      <c r="GK73" s="210"/>
      <c r="GL73" s="210"/>
      <c r="GM73" s="210"/>
      <c r="GN73" s="210"/>
      <c r="GO73" s="210"/>
      <c r="GP73" s="210"/>
      <c r="GQ73" s="210"/>
      <c r="GR73" s="210"/>
      <c r="GS73" s="210"/>
      <c r="GT73" s="210"/>
      <c r="GU73" s="210"/>
      <c r="GV73" s="210"/>
      <c r="GW73" s="210"/>
      <c r="GX73" s="210"/>
      <c r="GY73" s="210"/>
      <c r="GZ73" s="210"/>
      <c r="HA73" s="210"/>
      <c r="HB73" s="210"/>
      <c r="HC73" s="210"/>
      <c r="HD73" s="210"/>
      <c r="HE73" s="210"/>
      <c r="HF73" s="210"/>
      <c r="HG73" s="210"/>
      <c r="HH73" s="210"/>
      <c r="HI73" s="210"/>
      <c r="HJ73" s="210"/>
      <c r="HK73" s="210"/>
      <c r="HL73" s="210"/>
      <c r="HM73" s="210"/>
      <c r="HN73" s="210"/>
      <c r="HO73" s="210"/>
      <c r="HP73" s="210"/>
      <c r="HQ73" s="210"/>
      <c r="HR73" s="210"/>
      <c r="HS73" s="210"/>
      <c r="HT73" s="210"/>
      <c r="HU73" s="210"/>
      <c r="HV73" s="210"/>
      <c r="HW73" s="210"/>
      <c r="HX73" s="210"/>
      <c r="HY73" s="210"/>
      <c r="HZ73" s="210"/>
      <c r="IA73" s="210"/>
      <c r="IB73" s="210"/>
      <c r="IC73" s="210"/>
      <c r="ID73" s="210"/>
      <c r="IE73" s="210"/>
      <c r="IF73" s="210"/>
      <c r="IG73" s="210"/>
      <c r="IH73" s="210"/>
      <c r="II73" s="210"/>
      <c r="IJ73" s="210"/>
      <c r="IK73" s="210"/>
      <c r="IL73" s="210"/>
      <c r="IM73" s="210"/>
      <c r="IN73" s="210"/>
      <c r="IO73" s="210"/>
      <c r="IP73" s="210"/>
      <c r="IQ73" s="210"/>
      <c r="IR73" s="210"/>
      <c r="IS73" s="210"/>
      <c r="IT73" s="210"/>
      <c r="IU73" s="210"/>
      <c r="IV73" s="210"/>
      <c r="IW73" s="210"/>
      <c r="IX73" s="210"/>
      <c r="IY73" s="210"/>
      <c r="IZ73" s="210"/>
      <c r="JA73" s="210"/>
      <c r="JB73" s="210"/>
      <c r="JC73" s="210"/>
      <c r="JD73" s="210"/>
      <c r="JE73" s="210"/>
      <c r="JF73" s="210"/>
      <c r="JG73" s="210"/>
      <c r="JH73" s="210"/>
      <c r="JI73" s="210"/>
      <c r="JJ73" s="210"/>
      <c r="JK73" s="210"/>
      <c r="JL73" s="210"/>
      <c r="JM73" s="210"/>
      <c r="JN73" s="210"/>
      <c r="JO73" s="210"/>
      <c r="JP73" s="210"/>
      <c r="JQ73" s="210"/>
      <c r="JR73" s="210"/>
      <c r="JS73" s="210"/>
      <c r="JT73" s="210"/>
      <c r="JU73" s="210"/>
      <c r="JV73" s="210"/>
      <c r="JW73" s="210"/>
      <c r="JX73" s="210"/>
      <c r="JY73" s="210"/>
      <c r="JZ73" s="210"/>
      <c r="KA73" s="210"/>
      <c r="KB73" s="210"/>
      <c r="KC73" s="210"/>
      <c r="KD73" s="210"/>
      <c r="KE73" s="210"/>
      <c r="KF73" s="210"/>
      <c r="KG73" s="210"/>
      <c r="KH73" s="210"/>
      <c r="KI73" s="210"/>
      <c r="KJ73" s="210"/>
      <c r="KK73" s="210"/>
      <c r="KL73" s="210"/>
      <c r="KM73" s="210"/>
      <c r="KN73" s="210"/>
      <c r="KO73" s="210"/>
      <c r="KP73" s="210"/>
      <c r="KQ73" s="210"/>
      <c r="KR73" s="210"/>
      <c r="KS73" s="210"/>
      <c r="KT73" s="210"/>
      <c r="KU73" s="210"/>
      <c r="KV73" s="210"/>
      <c r="KW73" s="210"/>
      <c r="KX73" s="210"/>
      <c r="KY73" s="210"/>
      <c r="KZ73" s="210"/>
      <c r="LA73" s="210"/>
      <c r="LB73" s="210"/>
      <c r="LC73" s="210"/>
      <c r="LD73" s="210"/>
      <c r="LE73" s="210"/>
      <c r="LF73" s="210"/>
      <c r="LG73" s="210"/>
      <c r="LH73" s="210"/>
      <c r="LI73" s="210"/>
      <c r="LJ73" s="210"/>
      <c r="LK73" s="210"/>
      <c r="LL73" s="210"/>
      <c r="LM73" s="210"/>
      <c r="LN73" s="210"/>
      <c r="LO73" s="210"/>
      <c r="LP73" s="210"/>
      <c r="LQ73" s="210"/>
      <c r="LR73" s="210"/>
      <c r="LS73" s="210"/>
      <c r="LT73" s="210"/>
      <c r="LU73" s="210"/>
      <c r="LV73" s="210"/>
      <c r="LW73" s="210"/>
      <c r="LX73" s="210"/>
      <c r="LY73" s="210"/>
      <c r="LZ73" s="210"/>
      <c r="MA73" s="210"/>
      <c r="MB73" s="210"/>
      <c r="MC73" s="210"/>
      <c r="MD73" s="210"/>
      <c r="ME73" s="210"/>
      <c r="MF73" s="210"/>
      <c r="MG73" s="210"/>
      <c r="MH73" s="210"/>
      <c r="MI73" s="210"/>
      <c r="MJ73" s="210"/>
      <c r="MK73" s="210"/>
      <c r="ML73" s="210"/>
      <c r="MM73" s="210"/>
      <c r="MN73" s="210"/>
      <c r="MO73" s="210"/>
      <c r="MP73" s="210"/>
      <c r="MQ73" s="210"/>
      <c r="MR73" s="210"/>
      <c r="MS73" s="210"/>
      <c r="MT73" s="210"/>
      <c r="MU73" s="210"/>
      <c r="MV73" s="210"/>
      <c r="MW73" s="210"/>
      <c r="MX73" s="210"/>
    </row>
    <row r="74" spans="22:362" ht="20.25" customHeight="1">
      <c r="V74" s="210"/>
      <c r="AR74" s="210"/>
      <c r="AS74" s="210"/>
      <c r="AT74" s="210"/>
      <c r="BN74" s="210"/>
      <c r="CM74" s="210"/>
      <c r="CN74" s="210"/>
      <c r="CO74" s="210"/>
      <c r="CP74" s="210"/>
      <c r="CQ74" s="210"/>
      <c r="CR74" s="210"/>
      <c r="CS74" s="210"/>
      <c r="CT74" s="210"/>
      <c r="CU74" s="210"/>
      <c r="CV74" s="210"/>
      <c r="CW74" s="210"/>
      <c r="CX74" s="210"/>
      <c r="CY74" s="210"/>
      <c r="CZ74" s="210"/>
      <c r="DA74" s="210"/>
      <c r="DB74" s="210"/>
      <c r="DC74" s="210"/>
      <c r="DD74" s="210"/>
      <c r="DE74" s="210"/>
      <c r="DF74" s="210"/>
      <c r="DG74" s="210"/>
      <c r="DH74" s="210"/>
      <c r="DI74" s="210"/>
      <c r="DJ74" s="210"/>
      <c r="DK74" s="210"/>
      <c r="DL74" s="210"/>
      <c r="DM74" s="210"/>
      <c r="DN74" s="210"/>
      <c r="DO74" s="210"/>
      <c r="DP74" s="210"/>
      <c r="DQ74" s="210"/>
      <c r="DR74" s="210"/>
      <c r="DS74" s="210"/>
      <c r="DT74" s="210"/>
      <c r="DU74" s="210"/>
      <c r="DV74" s="210"/>
      <c r="DW74" s="210"/>
      <c r="DX74" s="210"/>
      <c r="DY74" s="210"/>
      <c r="DZ74" s="210"/>
      <c r="EA74" s="210"/>
      <c r="EB74" s="210"/>
      <c r="EC74" s="210"/>
      <c r="ED74" s="210"/>
      <c r="EE74" s="210"/>
      <c r="EF74" s="210"/>
      <c r="EG74" s="210"/>
      <c r="EH74" s="210"/>
      <c r="EI74" s="210"/>
      <c r="EJ74" s="210"/>
      <c r="EK74" s="210"/>
      <c r="EL74" s="210"/>
      <c r="EM74" s="210"/>
      <c r="EN74" s="210"/>
      <c r="EO74" s="210"/>
      <c r="EP74" s="210"/>
      <c r="EQ74" s="210"/>
      <c r="ER74" s="210"/>
      <c r="ES74" s="210"/>
      <c r="ET74" s="210"/>
      <c r="EU74" s="210"/>
      <c r="EV74" s="210"/>
      <c r="EW74" s="210"/>
      <c r="EX74" s="210"/>
      <c r="EY74" s="210"/>
      <c r="EZ74" s="210"/>
      <c r="FA74" s="210"/>
      <c r="FB74" s="210"/>
      <c r="FC74" s="210"/>
      <c r="FD74" s="210"/>
      <c r="FE74" s="210"/>
      <c r="FF74" s="210"/>
      <c r="FG74" s="210"/>
      <c r="FH74" s="210"/>
      <c r="FI74" s="210"/>
      <c r="FJ74" s="210"/>
      <c r="FK74" s="210"/>
      <c r="FL74" s="210"/>
      <c r="FM74" s="210"/>
      <c r="FN74" s="210"/>
      <c r="FO74" s="210"/>
      <c r="FP74" s="210"/>
      <c r="FQ74" s="210"/>
      <c r="FR74" s="210"/>
      <c r="FS74" s="210"/>
      <c r="FT74" s="210"/>
      <c r="FU74" s="210"/>
      <c r="FV74" s="210"/>
      <c r="FW74" s="210"/>
      <c r="FX74" s="210"/>
      <c r="FY74" s="210"/>
      <c r="FZ74" s="210"/>
      <c r="GA74" s="210"/>
      <c r="GB74" s="210"/>
      <c r="GC74" s="210"/>
      <c r="GD74" s="210"/>
      <c r="GE74" s="210"/>
      <c r="GF74" s="210"/>
      <c r="GG74" s="210"/>
      <c r="GH74" s="210"/>
      <c r="GI74" s="210"/>
      <c r="GJ74" s="210"/>
      <c r="GK74" s="210"/>
      <c r="GL74" s="210"/>
      <c r="GM74" s="210"/>
      <c r="GN74" s="210"/>
      <c r="GO74" s="210"/>
      <c r="GP74" s="210"/>
      <c r="GQ74" s="210"/>
      <c r="GR74" s="210"/>
      <c r="GS74" s="210"/>
      <c r="GT74" s="210"/>
      <c r="GU74" s="210"/>
      <c r="GV74" s="210"/>
      <c r="GW74" s="210"/>
      <c r="GX74" s="210"/>
      <c r="GY74" s="210"/>
      <c r="GZ74" s="210"/>
      <c r="HA74" s="210"/>
      <c r="HB74" s="210"/>
      <c r="HC74" s="210"/>
      <c r="HD74" s="210"/>
      <c r="HE74" s="210"/>
      <c r="HF74" s="210"/>
      <c r="HG74" s="210"/>
      <c r="HH74" s="210"/>
      <c r="HI74" s="210"/>
      <c r="HJ74" s="210"/>
      <c r="HK74" s="210"/>
      <c r="HL74" s="210"/>
      <c r="HM74" s="210"/>
      <c r="HN74" s="210"/>
      <c r="HO74" s="210"/>
      <c r="HP74" s="210"/>
      <c r="HQ74" s="210"/>
      <c r="HR74" s="210"/>
      <c r="HS74" s="210"/>
      <c r="HT74" s="210"/>
      <c r="HU74" s="210"/>
      <c r="HV74" s="210"/>
      <c r="HW74" s="210"/>
      <c r="HX74" s="210"/>
      <c r="HY74" s="210"/>
      <c r="HZ74" s="210"/>
      <c r="IA74" s="210"/>
      <c r="IB74" s="210"/>
      <c r="IC74" s="210"/>
      <c r="ID74" s="210"/>
      <c r="IE74" s="210"/>
      <c r="IF74" s="210"/>
      <c r="IG74" s="210"/>
      <c r="IH74" s="210"/>
      <c r="II74" s="210"/>
      <c r="IJ74" s="210"/>
      <c r="IK74" s="210"/>
      <c r="IL74" s="210"/>
      <c r="IM74" s="210"/>
      <c r="IN74" s="210"/>
      <c r="IO74" s="210"/>
      <c r="IP74" s="210"/>
      <c r="IQ74" s="210"/>
      <c r="IR74" s="210"/>
      <c r="IS74" s="210"/>
      <c r="IT74" s="210"/>
      <c r="IU74" s="210"/>
      <c r="IV74" s="210"/>
      <c r="IW74" s="210"/>
      <c r="IX74" s="210"/>
      <c r="IY74" s="210"/>
      <c r="IZ74" s="210"/>
      <c r="JA74" s="210"/>
      <c r="JB74" s="210"/>
      <c r="JC74" s="210"/>
      <c r="JD74" s="210"/>
      <c r="JE74" s="210"/>
      <c r="JF74" s="210"/>
      <c r="JG74" s="210"/>
      <c r="JH74" s="210"/>
      <c r="JI74" s="210"/>
      <c r="JJ74" s="210"/>
      <c r="JK74" s="210"/>
      <c r="JL74" s="210"/>
      <c r="JM74" s="210"/>
      <c r="JN74" s="210"/>
      <c r="JO74" s="210"/>
      <c r="JP74" s="210"/>
      <c r="JQ74" s="210"/>
      <c r="JR74" s="210"/>
      <c r="JS74" s="210"/>
      <c r="JT74" s="210"/>
      <c r="JU74" s="210"/>
      <c r="JV74" s="210"/>
      <c r="JW74" s="210"/>
      <c r="JX74" s="210"/>
      <c r="JY74" s="210"/>
      <c r="JZ74" s="210"/>
      <c r="KA74" s="210"/>
      <c r="KB74" s="210"/>
      <c r="KC74" s="210"/>
      <c r="KD74" s="210"/>
      <c r="KE74" s="210"/>
      <c r="KF74" s="210"/>
      <c r="KG74" s="210"/>
      <c r="KH74" s="210"/>
      <c r="KI74" s="210"/>
      <c r="KJ74" s="210"/>
      <c r="KK74" s="210"/>
      <c r="KL74" s="210"/>
      <c r="KM74" s="210"/>
      <c r="KN74" s="210"/>
      <c r="KO74" s="210"/>
      <c r="KP74" s="210"/>
      <c r="KQ74" s="210"/>
      <c r="KR74" s="210"/>
      <c r="KS74" s="210"/>
      <c r="KT74" s="210"/>
      <c r="KU74" s="210"/>
      <c r="KV74" s="210"/>
      <c r="KW74" s="210"/>
      <c r="KX74" s="210"/>
      <c r="KY74" s="210"/>
      <c r="KZ74" s="210"/>
      <c r="LA74" s="210"/>
      <c r="LB74" s="210"/>
      <c r="LC74" s="210"/>
      <c r="LD74" s="210"/>
      <c r="LE74" s="210"/>
      <c r="LF74" s="210"/>
      <c r="LG74" s="210"/>
      <c r="LH74" s="210"/>
      <c r="LI74" s="210"/>
      <c r="LJ74" s="210"/>
      <c r="LK74" s="210"/>
      <c r="LL74" s="210"/>
      <c r="LM74" s="210"/>
      <c r="LN74" s="210"/>
      <c r="LO74" s="210"/>
      <c r="LP74" s="210"/>
      <c r="LQ74" s="210"/>
      <c r="LR74" s="210"/>
      <c r="LS74" s="210"/>
      <c r="LT74" s="210"/>
      <c r="LU74" s="210"/>
      <c r="LV74" s="210"/>
      <c r="LW74" s="210"/>
      <c r="LX74" s="210"/>
      <c r="LY74" s="210"/>
      <c r="LZ74" s="210"/>
      <c r="MA74" s="210"/>
      <c r="MB74" s="210"/>
      <c r="MC74" s="210"/>
      <c r="MD74" s="210"/>
      <c r="ME74" s="210"/>
      <c r="MF74" s="210"/>
      <c r="MG74" s="210"/>
      <c r="MH74" s="210"/>
      <c r="MI74" s="210"/>
      <c r="MJ74" s="210"/>
      <c r="MK74" s="210"/>
      <c r="ML74" s="210"/>
      <c r="MM74" s="210"/>
      <c r="MN74" s="210"/>
      <c r="MO74" s="210"/>
      <c r="MP74" s="210"/>
      <c r="MQ74" s="210"/>
      <c r="MR74" s="210"/>
      <c r="MS74" s="210"/>
      <c r="MT74" s="210"/>
      <c r="MU74" s="210"/>
      <c r="MV74" s="210"/>
      <c r="MW74" s="210"/>
      <c r="MX74" s="210"/>
    </row>
    <row r="75" spans="22:362" ht="20.25" customHeight="1">
      <c r="V75" s="210"/>
      <c r="AR75" s="210"/>
      <c r="AS75" s="210"/>
      <c r="AT75" s="210"/>
      <c r="BN75" s="210"/>
      <c r="CM75" s="210"/>
      <c r="CN75" s="210"/>
      <c r="CO75" s="210"/>
      <c r="CP75" s="210"/>
      <c r="CQ75" s="210"/>
      <c r="CR75" s="210"/>
      <c r="CS75" s="210"/>
      <c r="CT75" s="210"/>
      <c r="CU75" s="210"/>
      <c r="CV75" s="210"/>
      <c r="CW75" s="210"/>
      <c r="CX75" s="210"/>
      <c r="CY75" s="210"/>
      <c r="CZ75" s="210"/>
      <c r="DA75" s="210"/>
      <c r="DB75" s="210"/>
      <c r="DC75" s="210"/>
      <c r="DD75" s="210"/>
      <c r="DE75" s="210"/>
      <c r="DF75" s="210"/>
      <c r="DG75" s="210"/>
      <c r="DH75" s="210"/>
      <c r="DI75" s="210"/>
      <c r="DJ75" s="210"/>
      <c r="DK75" s="210"/>
      <c r="DL75" s="210"/>
      <c r="DM75" s="210"/>
      <c r="DN75" s="210"/>
      <c r="DO75" s="210"/>
      <c r="DP75" s="210"/>
      <c r="DQ75" s="210"/>
      <c r="DR75" s="210"/>
      <c r="DS75" s="210"/>
      <c r="DT75" s="210"/>
      <c r="DU75" s="210"/>
      <c r="DV75" s="210"/>
      <c r="DW75" s="210"/>
      <c r="DX75" s="210"/>
      <c r="DY75" s="210"/>
      <c r="DZ75" s="210"/>
      <c r="EA75" s="210"/>
      <c r="EB75" s="210"/>
      <c r="EC75" s="210"/>
      <c r="ED75" s="210"/>
      <c r="EE75" s="210"/>
      <c r="EF75" s="210"/>
      <c r="EG75" s="210"/>
      <c r="EH75" s="210"/>
      <c r="EI75" s="210"/>
      <c r="EJ75" s="210"/>
      <c r="EK75" s="210"/>
      <c r="EL75" s="210"/>
      <c r="EM75" s="210"/>
      <c r="EN75" s="210"/>
      <c r="EO75" s="210"/>
      <c r="EP75" s="210"/>
      <c r="EQ75" s="210"/>
      <c r="ER75" s="210"/>
      <c r="ES75" s="210"/>
      <c r="ET75" s="210"/>
      <c r="EU75" s="210"/>
      <c r="EV75" s="210"/>
      <c r="EW75" s="210"/>
      <c r="EX75" s="210"/>
      <c r="EY75" s="210"/>
      <c r="EZ75" s="210"/>
      <c r="FA75" s="210"/>
      <c r="FB75" s="210"/>
      <c r="FC75" s="210"/>
      <c r="FD75" s="210"/>
      <c r="FE75" s="210"/>
      <c r="FF75" s="210"/>
      <c r="FG75" s="210"/>
      <c r="FH75" s="210"/>
      <c r="FI75" s="210"/>
      <c r="FJ75" s="210"/>
      <c r="FK75" s="210"/>
      <c r="FL75" s="210"/>
      <c r="FM75" s="210"/>
      <c r="FN75" s="210"/>
      <c r="FO75" s="210"/>
      <c r="FP75" s="210"/>
      <c r="FQ75" s="210"/>
      <c r="FR75" s="210"/>
      <c r="FS75" s="210"/>
      <c r="FT75" s="210"/>
      <c r="FU75" s="210"/>
      <c r="FV75" s="210"/>
      <c r="FW75" s="210"/>
      <c r="FX75" s="210"/>
      <c r="FY75" s="210"/>
      <c r="FZ75" s="210"/>
      <c r="GA75" s="210"/>
      <c r="GB75" s="210"/>
      <c r="GC75" s="210"/>
      <c r="GD75" s="210"/>
      <c r="GE75" s="210"/>
      <c r="GF75" s="210"/>
      <c r="GG75" s="210"/>
      <c r="GH75" s="210"/>
      <c r="GI75" s="210"/>
      <c r="GJ75" s="210"/>
      <c r="GK75" s="210"/>
      <c r="GL75" s="210"/>
      <c r="GM75" s="210"/>
      <c r="GN75" s="210"/>
      <c r="GO75" s="210"/>
      <c r="GP75" s="210"/>
      <c r="GQ75" s="210"/>
      <c r="GR75" s="210"/>
      <c r="GS75" s="210"/>
      <c r="GT75" s="210"/>
      <c r="GU75" s="210"/>
      <c r="GV75" s="210"/>
      <c r="GW75" s="210"/>
      <c r="GX75" s="210"/>
      <c r="GY75" s="210"/>
      <c r="GZ75" s="210"/>
      <c r="HA75" s="210"/>
      <c r="HB75" s="210"/>
      <c r="HC75" s="210"/>
      <c r="HD75" s="210"/>
      <c r="HE75" s="210"/>
      <c r="HF75" s="210"/>
      <c r="HG75" s="210"/>
      <c r="HH75" s="210"/>
      <c r="HI75" s="210"/>
      <c r="HJ75" s="210"/>
      <c r="HK75" s="210"/>
      <c r="HL75" s="210"/>
      <c r="HM75" s="210"/>
      <c r="HN75" s="210"/>
      <c r="HO75" s="210"/>
      <c r="HP75" s="210"/>
      <c r="HQ75" s="210"/>
      <c r="HR75" s="210"/>
      <c r="HS75" s="210"/>
      <c r="HT75" s="210"/>
      <c r="HU75" s="210"/>
      <c r="HV75" s="210"/>
      <c r="HW75" s="210"/>
      <c r="HX75" s="210"/>
      <c r="HY75" s="210"/>
      <c r="HZ75" s="210"/>
      <c r="IA75" s="210"/>
      <c r="IB75" s="210"/>
      <c r="IC75" s="210"/>
      <c r="ID75" s="210"/>
      <c r="IE75" s="210"/>
      <c r="IF75" s="210"/>
      <c r="IG75" s="210"/>
      <c r="IH75" s="210"/>
      <c r="II75" s="210"/>
      <c r="IJ75" s="210"/>
      <c r="IK75" s="210"/>
      <c r="IL75" s="210"/>
      <c r="IM75" s="210"/>
      <c r="IN75" s="210"/>
      <c r="IO75" s="210"/>
      <c r="IP75" s="210"/>
      <c r="IQ75" s="210"/>
      <c r="IR75" s="210"/>
      <c r="IS75" s="210"/>
      <c r="IT75" s="210"/>
      <c r="IU75" s="210"/>
      <c r="IV75" s="210"/>
      <c r="IW75" s="210"/>
      <c r="IX75" s="210"/>
      <c r="IY75" s="210"/>
      <c r="IZ75" s="210"/>
      <c r="JA75" s="210"/>
      <c r="JB75" s="210"/>
      <c r="JC75" s="210"/>
      <c r="JD75" s="210"/>
      <c r="JE75" s="210"/>
      <c r="JF75" s="210"/>
      <c r="JG75" s="210"/>
      <c r="JH75" s="210"/>
      <c r="JI75" s="210"/>
      <c r="JJ75" s="210"/>
      <c r="JK75" s="210"/>
      <c r="JL75" s="210"/>
      <c r="JM75" s="210"/>
      <c r="JN75" s="210"/>
      <c r="JO75" s="210"/>
      <c r="JP75" s="210"/>
      <c r="JQ75" s="210"/>
      <c r="JR75" s="210"/>
      <c r="JS75" s="210"/>
      <c r="JT75" s="210"/>
      <c r="JU75" s="210"/>
      <c r="JV75" s="210"/>
      <c r="JW75" s="210"/>
      <c r="JX75" s="210"/>
      <c r="JY75" s="210"/>
      <c r="JZ75" s="210"/>
      <c r="KA75" s="210"/>
      <c r="KB75" s="210"/>
      <c r="KC75" s="210"/>
      <c r="KD75" s="210"/>
      <c r="KE75" s="210"/>
      <c r="KF75" s="210"/>
      <c r="KG75" s="210"/>
      <c r="KH75" s="210"/>
      <c r="KI75" s="210"/>
      <c r="KJ75" s="210"/>
      <c r="KK75" s="210"/>
      <c r="KL75" s="210"/>
      <c r="KM75" s="210"/>
      <c r="KN75" s="210"/>
      <c r="KO75" s="210"/>
      <c r="KP75" s="210"/>
      <c r="KQ75" s="210"/>
      <c r="KR75" s="210"/>
      <c r="KS75" s="210"/>
      <c r="KT75" s="210"/>
      <c r="KU75" s="210"/>
      <c r="KV75" s="210"/>
      <c r="KW75" s="210"/>
      <c r="KX75" s="210"/>
      <c r="KY75" s="210"/>
      <c r="KZ75" s="210"/>
      <c r="LA75" s="210"/>
      <c r="LB75" s="210"/>
      <c r="LC75" s="210"/>
      <c r="LD75" s="210"/>
      <c r="LE75" s="210"/>
      <c r="LF75" s="210"/>
      <c r="LG75" s="210"/>
      <c r="LH75" s="210"/>
      <c r="LI75" s="210"/>
      <c r="LJ75" s="210"/>
      <c r="LK75" s="210"/>
      <c r="LL75" s="210"/>
      <c r="LM75" s="210"/>
      <c r="LN75" s="210"/>
      <c r="LO75" s="210"/>
      <c r="LP75" s="210"/>
      <c r="LQ75" s="210"/>
      <c r="LR75" s="210"/>
      <c r="LS75" s="210"/>
      <c r="LT75" s="210"/>
      <c r="LU75" s="210"/>
      <c r="LV75" s="210"/>
      <c r="LW75" s="210"/>
      <c r="LX75" s="210"/>
      <c r="LY75" s="210"/>
      <c r="LZ75" s="210"/>
      <c r="MA75" s="210"/>
      <c r="MB75" s="210"/>
      <c r="MC75" s="210"/>
      <c r="MD75" s="210"/>
      <c r="ME75" s="210"/>
      <c r="MF75" s="210"/>
      <c r="MG75" s="210"/>
      <c r="MH75" s="210"/>
      <c r="MI75" s="210"/>
      <c r="MJ75" s="210"/>
      <c r="MK75" s="210"/>
      <c r="ML75" s="210"/>
      <c r="MM75" s="210"/>
      <c r="MN75" s="210"/>
      <c r="MO75" s="210"/>
      <c r="MP75" s="210"/>
      <c r="MQ75" s="210"/>
      <c r="MR75" s="210"/>
      <c r="MS75" s="210"/>
      <c r="MT75" s="210"/>
      <c r="MU75" s="210"/>
      <c r="MV75" s="210"/>
      <c r="MW75" s="210"/>
      <c r="MX75" s="210"/>
    </row>
    <row r="76" spans="22:362" ht="20.25" customHeight="1">
      <c r="V76" s="210"/>
      <c r="AR76" s="210"/>
      <c r="AS76" s="210"/>
      <c r="AT76" s="210"/>
      <c r="BN76" s="210"/>
      <c r="CM76" s="210"/>
      <c r="CN76" s="210"/>
      <c r="CO76" s="210"/>
      <c r="CP76" s="210"/>
      <c r="CQ76" s="210"/>
      <c r="CR76" s="210"/>
      <c r="CS76" s="210"/>
      <c r="CT76" s="210"/>
      <c r="CU76" s="210"/>
      <c r="CV76" s="210"/>
      <c r="CW76" s="210"/>
      <c r="CX76" s="210"/>
      <c r="CY76" s="210"/>
      <c r="CZ76" s="210"/>
      <c r="DA76" s="210"/>
      <c r="DB76" s="210"/>
      <c r="DC76" s="210"/>
      <c r="DD76" s="210"/>
      <c r="DE76" s="210"/>
      <c r="DF76" s="210"/>
      <c r="DG76" s="210"/>
      <c r="DH76" s="210"/>
      <c r="DI76" s="210"/>
      <c r="DJ76" s="210"/>
      <c r="DK76" s="210"/>
      <c r="DL76" s="210"/>
      <c r="DM76" s="210"/>
      <c r="DN76" s="210"/>
      <c r="DO76" s="210"/>
      <c r="DP76" s="210"/>
      <c r="DQ76" s="210"/>
      <c r="DR76" s="210"/>
      <c r="DS76" s="210"/>
      <c r="DT76" s="210"/>
      <c r="DU76" s="210"/>
      <c r="DV76" s="210"/>
      <c r="DW76" s="210"/>
      <c r="DX76" s="210"/>
      <c r="DY76" s="210"/>
      <c r="DZ76" s="210"/>
      <c r="EA76" s="210"/>
      <c r="EB76" s="210"/>
      <c r="EC76" s="210"/>
      <c r="ED76" s="210"/>
      <c r="EE76" s="210"/>
      <c r="EF76" s="210"/>
      <c r="EG76" s="210"/>
      <c r="EH76" s="210"/>
      <c r="EI76" s="210"/>
      <c r="EJ76" s="210"/>
      <c r="EK76" s="210"/>
      <c r="EL76" s="210"/>
      <c r="EM76" s="210"/>
      <c r="EN76" s="210"/>
      <c r="EO76" s="210"/>
      <c r="EP76" s="210"/>
      <c r="EQ76" s="210"/>
      <c r="ER76" s="210"/>
      <c r="ES76" s="210"/>
      <c r="ET76" s="210"/>
      <c r="EU76" s="210"/>
      <c r="EV76" s="210"/>
      <c r="EW76" s="210"/>
      <c r="EX76" s="210"/>
      <c r="EY76" s="210"/>
      <c r="EZ76" s="210"/>
      <c r="FA76" s="210"/>
      <c r="FB76" s="210"/>
      <c r="FC76" s="210"/>
      <c r="FD76" s="210"/>
      <c r="FE76" s="210"/>
      <c r="FF76" s="210"/>
      <c r="FG76" s="210"/>
      <c r="FH76" s="210"/>
      <c r="FI76" s="210"/>
      <c r="FJ76" s="210"/>
      <c r="FK76" s="210"/>
      <c r="FL76" s="210"/>
      <c r="FM76" s="210"/>
      <c r="FN76" s="210"/>
      <c r="FO76" s="210"/>
      <c r="FP76" s="210"/>
      <c r="FQ76" s="210"/>
      <c r="FR76" s="210"/>
      <c r="FS76" s="210"/>
      <c r="FT76" s="210"/>
      <c r="FU76" s="210"/>
      <c r="FV76" s="210"/>
      <c r="FW76" s="210"/>
      <c r="FX76" s="210"/>
      <c r="FY76" s="210"/>
      <c r="FZ76" s="210"/>
      <c r="GA76" s="210"/>
      <c r="GB76" s="210"/>
      <c r="GC76" s="210"/>
      <c r="GD76" s="210"/>
      <c r="GE76" s="210"/>
      <c r="GF76" s="210"/>
      <c r="GG76" s="210"/>
      <c r="GH76" s="210"/>
      <c r="GI76" s="210"/>
      <c r="GJ76" s="210"/>
      <c r="GK76" s="210"/>
      <c r="GL76" s="210"/>
      <c r="GM76" s="210"/>
      <c r="GN76" s="210"/>
      <c r="GO76" s="210"/>
      <c r="GP76" s="210"/>
      <c r="GQ76" s="210"/>
      <c r="GR76" s="210"/>
      <c r="GS76" s="210"/>
      <c r="GT76" s="210"/>
      <c r="GU76" s="210"/>
      <c r="GV76" s="210"/>
      <c r="GW76" s="210"/>
      <c r="GX76" s="210"/>
      <c r="GY76" s="210"/>
      <c r="GZ76" s="210"/>
      <c r="HA76" s="210"/>
      <c r="HB76" s="210"/>
      <c r="HC76" s="210"/>
      <c r="HD76" s="210"/>
      <c r="HE76" s="210"/>
      <c r="HF76" s="210"/>
      <c r="HG76" s="210"/>
      <c r="HH76" s="210"/>
      <c r="HI76" s="210"/>
      <c r="HJ76" s="210"/>
      <c r="HK76" s="210"/>
      <c r="HL76" s="210"/>
      <c r="HM76" s="210"/>
      <c r="HN76" s="210"/>
      <c r="HO76" s="210"/>
      <c r="HP76" s="210"/>
      <c r="HQ76" s="210"/>
      <c r="HR76" s="210"/>
      <c r="HS76" s="210"/>
      <c r="HT76" s="210"/>
      <c r="HU76" s="210"/>
      <c r="HV76" s="210"/>
      <c r="HW76" s="210"/>
      <c r="HX76" s="210"/>
      <c r="HY76" s="210"/>
      <c r="HZ76" s="210"/>
      <c r="IA76" s="210"/>
      <c r="IB76" s="210"/>
      <c r="IC76" s="210"/>
      <c r="ID76" s="210"/>
      <c r="IE76" s="210"/>
      <c r="IF76" s="210"/>
      <c r="IG76" s="210"/>
      <c r="IH76" s="210"/>
      <c r="II76" s="210"/>
      <c r="IJ76" s="210"/>
      <c r="IK76" s="210"/>
      <c r="IL76" s="210"/>
      <c r="IM76" s="210"/>
      <c r="IN76" s="210"/>
      <c r="IO76" s="210"/>
      <c r="IP76" s="210"/>
      <c r="IQ76" s="210"/>
      <c r="IR76" s="210"/>
      <c r="IS76" s="210"/>
      <c r="IT76" s="210"/>
      <c r="IU76" s="210"/>
      <c r="IV76" s="210"/>
      <c r="IW76" s="210"/>
      <c r="IX76" s="210"/>
      <c r="IY76" s="210"/>
      <c r="IZ76" s="210"/>
      <c r="JA76" s="210"/>
      <c r="JB76" s="210"/>
      <c r="JC76" s="210"/>
      <c r="JD76" s="210"/>
      <c r="JE76" s="210"/>
      <c r="JF76" s="210"/>
      <c r="JG76" s="210"/>
      <c r="JH76" s="210"/>
      <c r="JI76" s="210"/>
      <c r="JJ76" s="210"/>
      <c r="JK76" s="210"/>
      <c r="JL76" s="210"/>
      <c r="JM76" s="210"/>
      <c r="JN76" s="210"/>
      <c r="JO76" s="210"/>
      <c r="JP76" s="210"/>
      <c r="JQ76" s="210"/>
      <c r="JR76" s="210"/>
      <c r="JS76" s="210"/>
      <c r="JT76" s="210"/>
      <c r="JU76" s="210"/>
      <c r="JV76" s="210"/>
      <c r="JW76" s="210"/>
      <c r="JX76" s="210"/>
      <c r="JY76" s="210"/>
      <c r="JZ76" s="210"/>
      <c r="KA76" s="210"/>
      <c r="KB76" s="210"/>
      <c r="KC76" s="210"/>
      <c r="KD76" s="210"/>
      <c r="KE76" s="210"/>
      <c r="KF76" s="210"/>
      <c r="KG76" s="210"/>
      <c r="KH76" s="210"/>
      <c r="KI76" s="210"/>
      <c r="KJ76" s="210"/>
      <c r="KK76" s="210"/>
      <c r="KL76" s="210"/>
      <c r="KM76" s="210"/>
      <c r="KN76" s="210"/>
      <c r="KO76" s="210"/>
      <c r="KP76" s="210"/>
      <c r="KQ76" s="210"/>
      <c r="KR76" s="210"/>
      <c r="KS76" s="210"/>
      <c r="KT76" s="210"/>
      <c r="KU76" s="210"/>
      <c r="KV76" s="210"/>
      <c r="KW76" s="210"/>
      <c r="KX76" s="210"/>
      <c r="KY76" s="210"/>
      <c r="KZ76" s="210"/>
      <c r="LA76" s="210"/>
      <c r="LB76" s="210"/>
      <c r="LC76" s="210"/>
      <c r="LD76" s="210"/>
      <c r="LE76" s="210"/>
      <c r="LF76" s="210"/>
      <c r="LG76" s="210"/>
      <c r="LH76" s="210"/>
      <c r="LI76" s="210"/>
      <c r="LJ76" s="210"/>
      <c r="LK76" s="210"/>
      <c r="LL76" s="210"/>
      <c r="LM76" s="210"/>
      <c r="LN76" s="210"/>
      <c r="LO76" s="210"/>
      <c r="LP76" s="210"/>
      <c r="LQ76" s="210"/>
      <c r="LR76" s="210"/>
      <c r="LS76" s="210"/>
      <c r="LT76" s="210"/>
      <c r="LU76" s="210"/>
      <c r="LV76" s="210"/>
      <c r="LW76" s="210"/>
      <c r="LX76" s="210"/>
      <c r="LY76" s="210"/>
      <c r="LZ76" s="210"/>
      <c r="MA76" s="210"/>
      <c r="MB76" s="210"/>
      <c r="MC76" s="210"/>
      <c r="MD76" s="210"/>
      <c r="ME76" s="210"/>
      <c r="MF76" s="210"/>
      <c r="MG76" s="210"/>
      <c r="MH76" s="210"/>
      <c r="MI76" s="210"/>
      <c r="MJ76" s="210"/>
      <c r="MK76" s="210"/>
      <c r="ML76" s="210"/>
      <c r="MM76" s="210"/>
      <c r="MN76" s="210"/>
      <c r="MO76" s="210"/>
      <c r="MP76" s="210"/>
      <c r="MQ76" s="210"/>
      <c r="MR76" s="210"/>
      <c r="MS76" s="210"/>
      <c r="MT76" s="210"/>
      <c r="MU76" s="210"/>
      <c r="MV76" s="210"/>
      <c r="MW76" s="210"/>
      <c r="MX76" s="210"/>
    </row>
    <row r="77" spans="22:362" ht="20.25" customHeight="1">
      <c r="V77" s="210"/>
      <c r="AR77" s="210"/>
      <c r="AS77" s="210"/>
      <c r="AT77" s="210"/>
      <c r="BN77" s="210"/>
      <c r="CM77" s="210"/>
      <c r="CN77" s="210"/>
      <c r="CO77" s="210"/>
      <c r="CP77" s="210"/>
      <c r="CQ77" s="210"/>
      <c r="CR77" s="210"/>
      <c r="CS77" s="210"/>
      <c r="CT77" s="210"/>
      <c r="CU77" s="210"/>
      <c r="CV77" s="210"/>
      <c r="CW77" s="210"/>
      <c r="CX77" s="210"/>
      <c r="CY77" s="210"/>
      <c r="CZ77" s="210"/>
      <c r="DA77" s="210"/>
      <c r="DB77" s="210"/>
      <c r="DC77" s="210"/>
      <c r="DD77" s="210"/>
      <c r="DE77" s="210"/>
      <c r="DF77" s="210"/>
      <c r="DG77" s="210"/>
      <c r="DH77" s="210"/>
      <c r="DI77" s="210"/>
      <c r="DJ77" s="210"/>
      <c r="DK77" s="210"/>
      <c r="DL77" s="210"/>
      <c r="DM77" s="210"/>
      <c r="DN77" s="210"/>
      <c r="DO77" s="210"/>
      <c r="DP77" s="210"/>
      <c r="DQ77" s="210"/>
      <c r="DR77" s="210"/>
      <c r="DS77" s="210"/>
      <c r="DT77" s="210"/>
      <c r="DU77" s="210"/>
      <c r="DV77" s="210"/>
      <c r="DW77" s="210"/>
      <c r="DX77" s="210"/>
      <c r="DY77" s="210"/>
      <c r="DZ77" s="210"/>
      <c r="EA77" s="210"/>
      <c r="EB77" s="210"/>
      <c r="EC77" s="210"/>
      <c r="ED77" s="210"/>
      <c r="EE77" s="210"/>
      <c r="EF77" s="210"/>
      <c r="EG77" s="210"/>
      <c r="EH77" s="210"/>
      <c r="EI77" s="210"/>
      <c r="EJ77" s="210"/>
      <c r="EK77" s="210"/>
      <c r="EL77" s="210"/>
      <c r="EM77" s="210"/>
      <c r="EN77" s="210"/>
      <c r="EO77" s="210"/>
      <c r="EP77" s="210"/>
      <c r="EQ77" s="210"/>
      <c r="ER77" s="210"/>
      <c r="ES77" s="210"/>
      <c r="ET77" s="210"/>
      <c r="EU77" s="210"/>
      <c r="EV77" s="210"/>
      <c r="EW77" s="210"/>
      <c r="EX77" s="210"/>
      <c r="EY77" s="210"/>
      <c r="EZ77" s="210"/>
      <c r="FA77" s="210"/>
      <c r="FB77" s="210"/>
      <c r="FC77" s="210"/>
      <c r="FD77" s="210"/>
      <c r="FE77" s="210"/>
      <c r="FF77" s="210"/>
      <c r="FG77" s="210"/>
      <c r="FH77" s="210"/>
      <c r="FI77" s="210"/>
      <c r="FJ77" s="210"/>
      <c r="FK77" s="210"/>
      <c r="FL77" s="210"/>
      <c r="FM77" s="210"/>
      <c r="FN77" s="210"/>
      <c r="FO77" s="210"/>
      <c r="FP77" s="210"/>
      <c r="FQ77" s="210"/>
      <c r="FR77" s="210"/>
      <c r="FS77" s="210"/>
      <c r="FT77" s="210"/>
      <c r="FU77" s="210"/>
      <c r="FV77" s="210"/>
      <c r="FW77" s="210"/>
      <c r="FX77" s="210"/>
      <c r="FY77" s="210"/>
      <c r="FZ77" s="210"/>
      <c r="GA77" s="210"/>
      <c r="GB77" s="210"/>
      <c r="GC77" s="210"/>
      <c r="GD77" s="210"/>
      <c r="GE77" s="210"/>
      <c r="GF77" s="210"/>
      <c r="GG77" s="210"/>
      <c r="GH77" s="210"/>
      <c r="GI77" s="210"/>
      <c r="GJ77" s="210"/>
      <c r="GK77" s="210"/>
      <c r="GL77" s="210"/>
      <c r="GM77" s="210"/>
      <c r="GN77" s="210"/>
      <c r="GO77" s="210"/>
      <c r="GP77" s="210"/>
      <c r="GQ77" s="210"/>
      <c r="GR77" s="210"/>
      <c r="GS77" s="210"/>
      <c r="GT77" s="210"/>
      <c r="GU77" s="210"/>
      <c r="GV77" s="210"/>
      <c r="GW77" s="210"/>
      <c r="GX77" s="210"/>
      <c r="GY77" s="210"/>
      <c r="GZ77" s="210"/>
      <c r="HA77" s="210"/>
      <c r="HB77" s="210"/>
      <c r="HC77" s="210"/>
      <c r="HD77" s="210"/>
      <c r="HE77" s="210"/>
      <c r="HF77" s="210"/>
      <c r="HG77" s="210"/>
      <c r="HH77" s="210"/>
      <c r="HI77" s="210"/>
      <c r="HJ77" s="210"/>
      <c r="HK77" s="210"/>
      <c r="HL77" s="210"/>
      <c r="HM77" s="210"/>
      <c r="HN77" s="210"/>
      <c r="HO77" s="210"/>
      <c r="HP77" s="210"/>
      <c r="HQ77" s="210"/>
      <c r="HR77" s="210"/>
      <c r="HS77" s="210"/>
      <c r="HT77" s="210"/>
      <c r="HU77" s="210"/>
      <c r="HV77" s="210"/>
      <c r="HW77" s="210"/>
      <c r="HX77" s="210"/>
      <c r="HY77" s="210"/>
      <c r="HZ77" s="210"/>
      <c r="IA77" s="210"/>
      <c r="IB77" s="210"/>
      <c r="IC77" s="210"/>
      <c r="ID77" s="210"/>
      <c r="IE77" s="210"/>
      <c r="IF77" s="210"/>
      <c r="IG77" s="210"/>
      <c r="IH77" s="210"/>
      <c r="II77" s="210"/>
      <c r="IJ77" s="210"/>
      <c r="IK77" s="210"/>
      <c r="IL77" s="210"/>
      <c r="IM77" s="210"/>
      <c r="IN77" s="210"/>
      <c r="IO77" s="210"/>
      <c r="IP77" s="210"/>
      <c r="IQ77" s="210"/>
      <c r="IR77" s="210"/>
      <c r="IS77" s="210"/>
      <c r="IT77" s="210"/>
      <c r="IU77" s="210"/>
      <c r="IV77" s="210"/>
      <c r="IW77" s="210"/>
      <c r="IX77" s="210"/>
      <c r="IY77" s="210"/>
      <c r="IZ77" s="210"/>
      <c r="JA77" s="210"/>
      <c r="JB77" s="210"/>
      <c r="JC77" s="210"/>
      <c r="JD77" s="210"/>
      <c r="JE77" s="210"/>
      <c r="JF77" s="210"/>
      <c r="JG77" s="210"/>
      <c r="JH77" s="210"/>
      <c r="JI77" s="210"/>
      <c r="JJ77" s="210"/>
      <c r="JK77" s="210"/>
      <c r="JL77" s="210"/>
      <c r="JM77" s="210"/>
      <c r="JN77" s="210"/>
      <c r="JO77" s="210"/>
      <c r="JP77" s="210"/>
      <c r="JQ77" s="210"/>
      <c r="JR77" s="210"/>
      <c r="JS77" s="210"/>
      <c r="JT77" s="210"/>
      <c r="JU77" s="210"/>
      <c r="JV77" s="210"/>
      <c r="JW77" s="210"/>
      <c r="JX77" s="210"/>
      <c r="JY77" s="210"/>
      <c r="JZ77" s="210"/>
      <c r="KA77" s="210"/>
      <c r="KB77" s="210"/>
      <c r="KC77" s="210"/>
      <c r="KD77" s="210"/>
      <c r="KE77" s="210"/>
      <c r="KF77" s="210"/>
      <c r="KG77" s="210"/>
      <c r="KH77" s="210"/>
      <c r="KI77" s="210"/>
      <c r="KJ77" s="210"/>
      <c r="KK77" s="210"/>
      <c r="KL77" s="210"/>
      <c r="KM77" s="210"/>
      <c r="KN77" s="210"/>
      <c r="KO77" s="210"/>
      <c r="KP77" s="210"/>
      <c r="KQ77" s="210"/>
      <c r="KR77" s="210"/>
      <c r="KS77" s="210"/>
      <c r="KT77" s="210"/>
      <c r="KU77" s="210"/>
      <c r="KV77" s="210"/>
      <c r="KW77" s="210"/>
      <c r="KX77" s="210"/>
      <c r="KY77" s="210"/>
      <c r="KZ77" s="210"/>
      <c r="LA77" s="210"/>
      <c r="LB77" s="210"/>
      <c r="LC77" s="210"/>
      <c r="LD77" s="210"/>
      <c r="LE77" s="210"/>
      <c r="LF77" s="210"/>
      <c r="LG77" s="210"/>
      <c r="LH77" s="210"/>
      <c r="LI77" s="210"/>
      <c r="LJ77" s="210"/>
      <c r="LK77" s="210"/>
      <c r="LL77" s="210"/>
      <c r="LM77" s="210"/>
      <c r="LN77" s="210"/>
      <c r="LO77" s="210"/>
      <c r="LP77" s="210"/>
      <c r="LQ77" s="210"/>
      <c r="LR77" s="210"/>
      <c r="LS77" s="210"/>
      <c r="LT77" s="210"/>
      <c r="LU77" s="210"/>
      <c r="LV77" s="210"/>
      <c r="LW77" s="210"/>
      <c r="LX77" s="210"/>
      <c r="LY77" s="210"/>
      <c r="LZ77" s="210"/>
      <c r="MA77" s="210"/>
      <c r="MB77" s="210"/>
      <c r="MC77" s="210"/>
      <c r="MD77" s="210"/>
      <c r="ME77" s="210"/>
      <c r="MF77" s="210"/>
      <c r="MG77" s="210"/>
      <c r="MH77" s="210"/>
      <c r="MI77" s="210"/>
      <c r="MJ77" s="210"/>
      <c r="MK77" s="210"/>
      <c r="ML77" s="210"/>
      <c r="MM77" s="210"/>
      <c r="MN77" s="210"/>
      <c r="MO77" s="210"/>
      <c r="MP77" s="210"/>
      <c r="MQ77" s="210"/>
      <c r="MR77" s="210"/>
      <c r="MS77" s="210"/>
      <c r="MT77" s="210"/>
      <c r="MU77" s="210"/>
      <c r="MV77" s="210"/>
      <c r="MW77" s="210"/>
      <c r="MX77" s="210"/>
    </row>
    <row r="78" spans="22:362" ht="20.25" customHeight="1">
      <c r="V78" s="210"/>
      <c r="AR78" s="210"/>
      <c r="AS78" s="210"/>
      <c r="AT78" s="210"/>
      <c r="BN78" s="210"/>
      <c r="CM78" s="210"/>
      <c r="CN78" s="210"/>
      <c r="CO78" s="210"/>
      <c r="CP78" s="210"/>
      <c r="CQ78" s="210"/>
      <c r="CR78" s="210"/>
      <c r="CS78" s="210"/>
      <c r="CT78" s="210"/>
      <c r="CU78" s="210"/>
      <c r="CV78" s="210"/>
      <c r="CW78" s="210"/>
      <c r="CX78" s="210"/>
      <c r="CY78" s="210"/>
      <c r="CZ78" s="210"/>
      <c r="DA78" s="210"/>
      <c r="DB78" s="210"/>
      <c r="DC78" s="210"/>
      <c r="DD78" s="210"/>
      <c r="DE78" s="210"/>
      <c r="DF78" s="210"/>
      <c r="DG78" s="210"/>
      <c r="DH78" s="210"/>
      <c r="DI78" s="210"/>
      <c r="DJ78" s="210"/>
      <c r="DK78" s="210"/>
      <c r="DL78" s="210"/>
      <c r="DM78" s="210"/>
      <c r="DN78" s="210"/>
      <c r="DO78" s="210"/>
      <c r="DP78" s="210"/>
      <c r="DQ78" s="210"/>
      <c r="DR78" s="210"/>
      <c r="DS78" s="210"/>
      <c r="DT78" s="210"/>
      <c r="DU78" s="210"/>
      <c r="DV78" s="210"/>
      <c r="DW78" s="210"/>
      <c r="DX78" s="210"/>
      <c r="DY78" s="210"/>
      <c r="DZ78" s="210"/>
      <c r="EA78" s="210"/>
      <c r="EB78" s="210"/>
      <c r="EC78" s="210"/>
      <c r="ED78" s="210"/>
      <c r="EE78" s="210"/>
      <c r="EF78" s="210"/>
      <c r="EG78" s="210"/>
      <c r="EH78" s="210"/>
      <c r="EI78" s="210"/>
      <c r="EJ78" s="210"/>
      <c r="EK78" s="210"/>
      <c r="EL78" s="210"/>
      <c r="EM78" s="210"/>
      <c r="EN78" s="210"/>
      <c r="EO78" s="210"/>
      <c r="EP78" s="210"/>
      <c r="EQ78" s="210"/>
      <c r="ER78" s="210"/>
      <c r="ES78" s="210"/>
      <c r="ET78" s="210"/>
      <c r="EU78" s="210"/>
      <c r="EV78" s="210"/>
      <c r="EW78" s="210"/>
      <c r="EX78" s="210"/>
      <c r="EY78" s="210"/>
      <c r="EZ78" s="210"/>
      <c r="FA78" s="210"/>
      <c r="FB78" s="210"/>
      <c r="FC78" s="210"/>
      <c r="FD78" s="210"/>
      <c r="FE78" s="210"/>
      <c r="FF78" s="210"/>
      <c r="FG78" s="210"/>
      <c r="FH78" s="210"/>
      <c r="FI78" s="210"/>
      <c r="FJ78" s="210"/>
      <c r="FK78" s="210"/>
      <c r="FL78" s="210"/>
      <c r="FM78" s="210"/>
      <c r="FN78" s="210"/>
      <c r="FO78" s="210"/>
      <c r="FP78" s="210"/>
      <c r="FQ78" s="210"/>
      <c r="FR78" s="210"/>
      <c r="FS78" s="210"/>
      <c r="FT78" s="210"/>
      <c r="FU78" s="210"/>
      <c r="FV78" s="210"/>
      <c r="FW78" s="210"/>
      <c r="FX78" s="210"/>
      <c r="FY78" s="210"/>
      <c r="FZ78" s="210"/>
      <c r="GA78" s="210"/>
      <c r="GB78" s="210"/>
      <c r="GC78" s="210"/>
      <c r="GD78" s="210"/>
      <c r="GE78" s="210"/>
      <c r="GF78" s="210"/>
      <c r="GG78" s="210"/>
      <c r="GH78" s="210"/>
      <c r="GI78" s="210"/>
      <c r="GJ78" s="210"/>
      <c r="GK78" s="210"/>
      <c r="GL78" s="210"/>
      <c r="GM78" s="210"/>
      <c r="GN78" s="210"/>
      <c r="GO78" s="210"/>
      <c r="GP78" s="210"/>
      <c r="GQ78" s="210"/>
      <c r="GR78" s="210"/>
      <c r="GS78" s="210"/>
      <c r="GT78" s="210"/>
      <c r="GU78" s="210"/>
      <c r="GV78" s="210"/>
      <c r="GW78" s="210"/>
      <c r="GX78" s="210"/>
      <c r="GY78" s="210"/>
      <c r="GZ78" s="210"/>
      <c r="HA78" s="210"/>
      <c r="HB78" s="210"/>
      <c r="HC78" s="210"/>
      <c r="HD78" s="210"/>
      <c r="HE78" s="210"/>
      <c r="HF78" s="210"/>
      <c r="HG78" s="210"/>
      <c r="HH78" s="210"/>
      <c r="HI78" s="210"/>
      <c r="HJ78" s="210"/>
      <c r="HK78" s="210"/>
      <c r="HL78" s="210"/>
      <c r="HM78" s="210"/>
      <c r="HN78" s="210"/>
      <c r="HO78" s="210"/>
      <c r="HP78" s="210"/>
      <c r="HQ78" s="210"/>
      <c r="HR78" s="210"/>
      <c r="HS78" s="210"/>
      <c r="HT78" s="210"/>
      <c r="HU78" s="210"/>
      <c r="HV78" s="210"/>
      <c r="HW78" s="210"/>
      <c r="HX78" s="210"/>
      <c r="HY78" s="210"/>
      <c r="HZ78" s="210"/>
      <c r="IA78" s="210"/>
      <c r="IB78" s="210"/>
      <c r="IC78" s="210"/>
      <c r="ID78" s="210"/>
      <c r="IE78" s="210"/>
      <c r="IF78" s="210"/>
      <c r="IG78" s="210"/>
      <c r="IH78" s="210"/>
      <c r="II78" s="210"/>
      <c r="IJ78" s="210"/>
      <c r="IK78" s="210"/>
      <c r="IL78" s="210"/>
      <c r="IM78" s="210"/>
      <c r="IN78" s="210"/>
      <c r="IO78" s="210"/>
      <c r="IP78" s="210"/>
      <c r="IQ78" s="210"/>
      <c r="IR78" s="210"/>
      <c r="IS78" s="210"/>
      <c r="IT78" s="210"/>
      <c r="IU78" s="210"/>
      <c r="IV78" s="210"/>
      <c r="IW78" s="210"/>
      <c r="IX78" s="210"/>
      <c r="IY78" s="210"/>
      <c r="IZ78" s="210"/>
      <c r="JA78" s="210"/>
      <c r="JB78" s="210"/>
      <c r="JC78" s="210"/>
      <c r="JD78" s="210"/>
      <c r="JE78" s="210"/>
      <c r="JF78" s="210"/>
      <c r="JG78" s="210"/>
      <c r="JH78" s="210"/>
      <c r="JI78" s="210"/>
      <c r="JJ78" s="210"/>
      <c r="JK78" s="210"/>
      <c r="JL78" s="210"/>
      <c r="JM78" s="210"/>
      <c r="JN78" s="210"/>
      <c r="JO78" s="210"/>
      <c r="JP78" s="210"/>
      <c r="JQ78" s="210"/>
      <c r="JR78" s="210"/>
      <c r="JS78" s="210"/>
      <c r="JT78" s="210"/>
      <c r="JU78" s="210"/>
      <c r="JV78" s="210"/>
      <c r="JW78" s="210"/>
      <c r="JX78" s="210"/>
      <c r="JY78" s="210"/>
      <c r="JZ78" s="210"/>
      <c r="KA78" s="210"/>
      <c r="KB78" s="210"/>
      <c r="KC78" s="210"/>
      <c r="KD78" s="210"/>
      <c r="KE78" s="210"/>
      <c r="KF78" s="210"/>
      <c r="KG78" s="210"/>
      <c r="KH78" s="210"/>
      <c r="KI78" s="210"/>
      <c r="KJ78" s="210"/>
      <c r="KK78" s="210"/>
      <c r="KL78" s="210"/>
      <c r="KM78" s="210"/>
      <c r="KN78" s="210"/>
      <c r="KO78" s="210"/>
      <c r="KP78" s="210"/>
      <c r="KQ78" s="210"/>
      <c r="KR78" s="210"/>
      <c r="KS78" s="210"/>
      <c r="KT78" s="210"/>
      <c r="KU78" s="210"/>
      <c r="KV78" s="210"/>
      <c r="KW78" s="210"/>
      <c r="KX78" s="210"/>
      <c r="KY78" s="210"/>
      <c r="KZ78" s="210"/>
      <c r="LA78" s="210"/>
      <c r="LB78" s="210"/>
      <c r="LC78" s="210"/>
      <c r="LD78" s="210"/>
      <c r="LE78" s="210"/>
      <c r="LF78" s="210"/>
      <c r="LG78" s="210"/>
      <c r="LH78" s="210"/>
      <c r="LI78" s="210"/>
      <c r="LJ78" s="210"/>
      <c r="LK78" s="210"/>
      <c r="LL78" s="210"/>
      <c r="LM78" s="210"/>
      <c r="LN78" s="210"/>
      <c r="LO78" s="210"/>
      <c r="LP78" s="210"/>
      <c r="LQ78" s="210"/>
      <c r="LR78" s="210"/>
      <c r="LS78" s="210"/>
      <c r="LT78" s="210"/>
      <c r="LU78" s="210"/>
      <c r="LV78" s="210"/>
      <c r="LW78" s="210"/>
      <c r="LX78" s="210"/>
      <c r="LY78" s="210"/>
      <c r="LZ78" s="210"/>
      <c r="MA78" s="210"/>
      <c r="MB78" s="210"/>
      <c r="MC78" s="210"/>
      <c r="MD78" s="210"/>
      <c r="ME78" s="210"/>
      <c r="MF78" s="210"/>
      <c r="MG78" s="210"/>
      <c r="MH78" s="210"/>
      <c r="MI78" s="210"/>
      <c r="MJ78" s="210"/>
      <c r="MK78" s="210"/>
      <c r="ML78" s="210"/>
      <c r="MM78" s="210"/>
      <c r="MN78" s="210"/>
      <c r="MO78" s="210"/>
      <c r="MP78" s="210"/>
      <c r="MQ78" s="210"/>
      <c r="MR78" s="210"/>
      <c r="MS78" s="210"/>
      <c r="MT78" s="210"/>
      <c r="MU78" s="210"/>
      <c r="MV78" s="210"/>
      <c r="MW78" s="210"/>
      <c r="MX78" s="210"/>
    </row>
    <row r="79" spans="22:362" ht="20.25" customHeight="1">
      <c r="V79" s="210"/>
      <c r="AR79" s="210"/>
      <c r="AS79" s="210"/>
      <c r="AT79" s="210"/>
      <c r="BN79" s="210"/>
      <c r="CM79" s="210"/>
      <c r="CN79" s="210"/>
      <c r="CO79" s="210"/>
      <c r="CP79" s="210"/>
      <c r="CQ79" s="210"/>
      <c r="CR79" s="210"/>
      <c r="CS79" s="210"/>
      <c r="CT79" s="210"/>
      <c r="CU79" s="210"/>
      <c r="CV79" s="210"/>
      <c r="CW79" s="210"/>
      <c r="CX79" s="210"/>
      <c r="CY79" s="210"/>
      <c r="CZ79" s="210"/>
      <c r="DA79" s="210"/>
      <c r="DB79" s="210"/>
      <c r="DC79" s="210"/>
      <c r="DD79" s="210"/>
      <c r="DE79" s="210"/>
      <c r="DF79" s="210"/>
      <c r="DG79" s="210"/>
      <c r="DH79" s="210"/>
      <c r="DI79" s="210"/>
      <c r="DJ79" s="210"/>
      <c r="DK79" s="210"/>
      <c r="DL79" s="210"/>
      <c r="DM79" s="210"/>
      <c r="DN79" s="210"/>
      <c r="DO79" s="210"/>
      <c r="DP79" s="210"/>
      <c r="DQ79" s="210"/>
      <c r="DR79" s="210"/>
      <c r="DS79" s="210"/>
      <c r="DT79" s="210"/>
      <c r="DU79" s="210"/>
      <c r="DV79" s="210"/>
      <c r="DW79" s="210"/>
      <c r="DX79" s="210"/>
      <c r="DY79" s="210"/>
      <c r="DZ79" s="210"/>
      <c r="EA79" s="210"/>
      <c r="EB79" s="210"/>
      <c r="EC79" s="210"/>
      <c r="ED79" s="210"/>
      <c r="EE79" s="210"/>
      <c r="EF79" s="210"/>
      <c r="EG79" s="210"/>
      <c r="EH79" s="210"/>
      <c r="EI79" s="210"/>
      <c r="EJ79" s="210"/>
      <c r="EK79" s="210"/>
      <c r="EL79" s="210"/>
      <c r="EM79" s="210"/>
      <c r="EN79" s="210"/>
      <c r="EO79" s="210"/>
      <c r="EP79" s="210"/>
      <c r="EQ79" s="210"/>
      <c r="ER79" s="210"/>
      <c r="ES79" s="210"/>
      <c r="ET79" s="210"/>
      <c r="EU79" s="210"/>
      <c r="EV79" s="210"/>
      <c r="EW79" s="210"/>
      <c r="EX79" s="210"/>
      <c r="EY79" s="210"/>
      <c r="EZ79" s="210"/>
      <c r="FA79" s="210"/>
      <c r="FB79" s="210"/>
      <c r="FC79" s="210"/>
      <c r="FD79" s="210"/>
      <c r="FE79" s="210"/>
      <c r="FF79" s="210"/>
      <c r="FG79" s="210"/>
      <c r="FH79" s="210"/>
      <c r="FI79" s="210"/>
      <c r="FJ79" s="210"/>
      <c r="FK79" s="210"/>
      <c r="FL79" s="210"/>
      <c r="FM79" s="210"/>
      <c r="FN79" s="210"/>
      <c r="FO79" s="210"/>
      <c r="FP79" s="210"/>
      <c r="FQ79" s="210"/>
      <c r="FR79" s="210"/>
      <c r="FS79" s="210"/>
      <c r="FT79" s="210"/>
      <c r="FU79" s="210"/>
      <c r="FV79" s="210"/>
      <c r="FW79" s="210"/>
      <c r="FX79" s="210"/>
      <c r="FY79" s="210"/>
      <c r="FZ79" s="210"/>
      <c r="GA79" s="210"/>
      <c r="GB79" s="210"/>
      <c r="GC79" s="210"/>
      <c r="GD79" s="210"/>
      <c r="GE79" s="210"/>
      <c r="GF79" s="210"/>
      <c r="GG79" s="210"/>
      <c r="GH79" s="210"/>
      <c r="GI79" s="210"/>
      <c r="GJ79" s="210"/>
      <c r="GK79" s="210"/>
      <c r="GL79" s="210"/>
      <c r="GM79" s="210"/>
      <c r="GN79" s="210"/>
      <c r="GO79" s="210"/>
      <c r="GP79" s="210"/>
      <c r="GQ79" s="210"/>
      <c r="GR79" s="210"/>
      <c r="GS79" s="210"/>
      <c r="GT79" s="210"/>
      <c r="GU79" s="210"/>
      <c r="GV79" s="210"/>
      <c r="GW79" s="210"/>
      <c r="GX79" s="210"/>
      <c r="GY79" s="210"/>
      <c r="GZ79" s="210"/>
      <c r="HA79" s="210"/>
      <c r="HB79" s="210"/>
      <c r="HC79" s="210"/>
      <c r="HD79" s="210"/>
      <c r="HE79" s="210"/>
      <c r="HF79" s="210"/>
      <c r="HG79" s="210"/>
      <c r="HH79" s="210"/>
      <c r="HI79" s="210"/>
      <c r="HJ79" s="210"/>
      <c r="HK79" s="210"/>
      <c r="HL79" s="210"/>
      <c r="HM79" s="210"/>
      <c r="HN79" s="210"/>
      <c r="HO79" s="210"/>
      <c r="HP79" s="210"/>
      <c r="HQ79" s="210"/>
      <c r="HR79" s="210"/>
      <c r="HS79" s="210"/>
      <c r="HT79" s="210"/>
      <c r="HU79" s="210"/>
      <c r="HV79" s="210"/>
      <c r="HW79" s="210"/>
      <c r="HX79" s="210"/>
      <c r="HY79" s="210"/>
      <c r="HZ79" s="210"/>
      <c r="IA79" s="210"/>
      <c r="IB79" s="210"/>
      <c r="IC79" s="210"/>
      <c r="ID79" s="210"/>
      <c r="IE79" s="210"/>
      <c r="IF79" s="210"/>
      <c r="IG79" s="210"/>
      <c r="IH79" s="210"/>
      <c r="II79" s="210"/>
      <c r="IJ79" s="210"/>
      <c r="IK79" s="210"/>
      <c r="IL79" s="210"/>
      <c r="IM79" s="210"/>
      <c r="IN79" s="210"/>
      <c r="IO79" s="210"/>
      <c r="IP79" s="210"/>
      <c r="IQ79" s="210"/>
      <c r="IR79" s="210"/>
      <c r="IS79" s="210"/>
      <c r="IT79" s="210"/>
      <c r="IU79" s="210"/>
      <c r="IV79" s="210"/>
      <c r="IW79" s="210"/>
      <c r="IX79" s="210"/>
      <c r="IY79" s="210"/>
      <c r="IZ79" s="210"/>
      <c r="JA79" s="210"/>
      <c r="JB79" s="210"/>
      <c r="JC79" s="210"/>
      <c r="JD79" s="210"/>
      <c r="JE79" s="210"/>
      <c r="JF79" s="210"/>
      <c r="JG79" s="210"/>
      <c r="JH79" s="210"/>
      <c r="JI79" s="210"/>
      <c r="JJ79" s="210"/>
      <c r="JK79" s="210"/>
      <c r="JL79" s="210"/>
      <c r="JM79" s="210"/>
      <c r="JN79" s="210"/>
      <c r="JO79" s="210"/>
      <c r="JP79" s="210"/>
      <c r="JQ79" s="210"/>
      <c r="JR79" s="210"/>
      <c r="JS79" s="210"/>
      <c r="JT79" s="210"/>
      <c r="JU79" s="210"/>
      <c r="JV79" s="210"/>
      <c r="JW79" s="210"/>
      <c r="JX79" s="210"/>
      <c r="JY79" s="210"/>
      <c r="JZ79" s="210"/>
      <c r="KA79" s="210"/>
      <c r="KB79" s="210"/>
      <c r="KC79" s="210"/>
      <c r="KD79" s="210"/>
      <c r="KE79" s="210"/>
      <c r="KF79" s="210"/>
      <c r="KG79" s="210"/>
      <c r="KH79" s="210"/>
      <c r="KI79" s="210"/>
      <c r="KJ79" s="210"/>
      <c r="KK79" s="210"/>
      <c r="KL79" s="210"/>
      <c r="KM79" s="210"/>
      <c r="KN79" s="210"/>
      <c r="KO79" s="210"/>
      <c r="KP79" s="210"/>
      <c r="KQ79" s="210"/>
      <c r="KR79" s="210"/>
      <c r="KS79" s="210"/>
      <c r="KT79" s="210"/>
      <c r="KU79" s="210"/>
      <c r="KV79" s="210"/>
      <c r="KW79" s="210"/>
      <c r="KX79" s="210"/>
      <c r="KY79" s="210"/>
      <c r="KZ79" s="210"/>
      <c r="LA79" s="210"/>
      <c r="LB79" s="210"/>
      <c r="LC79" s="210"/>
      <c r="LD79" s="210"/>
      <c r="LE79" s="210"/>
      <c r="LF79" s="210"/>
      <c r="LG79" s="210"/>
      <c r="LH79" s="210"/>
      <c r="LI79" s="210"/>
      <c r="LJ79" s="210"/>
      <c r="LK79" s="210"/>
      <c r="LL79" s="210"/>
      <c r="LM79" s="210"/>
      <c r="LN79" s="210"/>
      <c r="LO79" s="210"/>
      <c r="LP79" s="210"/>
      <c r="LQ79" s="210"/>
      <c r="LR79" s="210"/>
      <c r="LS79" s="210"/>
      <c r="LT79" s="210"/>
      <c r="LU79" s="210"/>
      <c r="LV79" s="210"/>
      <c r="LW79" s="210"/>
      <c r="LX79" s="210"/>
      <c r="LY79" s="210"/>
      <c r="LZ79" s="210"/>
      <c r="MA79" s="210"/>
      <c r="MB79" s="210"/>
      <c r="MC79" s="210"/>
      <c r="MD79" s="210"/>
      <c r="ME79" s="210"/>
      <c r="MF79" s="210"/>
      <c r="MG79" s="210"/>
      <c r="MH79" s="210"/>
      <c r="MI79" s="210"/>
      <c r="MJ79" s="210"/>
      <c r="MK79" s="210"/>
      <c r="ML79" s="210"/>
      <c r="MM79" s="210"/>
      <c r="MN79" s="210"/>
      <c r="MO79" s="210"/>
      <c r="MP79" s="210"/>
      <c r="MQ79" s="210"/>
      <c r="MR79" s="210"/>
      <c r="MS79" s="210"/>
      <c r="MT79" s="210"/>
      <c r="MU79" s="210"/>
      <c r="MV79" s="210"/>
      <c r="MW79" s="210"/>
      <c r="MX79" s="210"/>
    </row>
    <row r="80" spans="22:362" ht="20.25" customHeight="1">
      <c r="V80" s="210"/>
      <c r="AR80" s="210"/>
      <c r="AS80" s="210"/>
      <c r="AT80" s="210"/>
      <c r="BN80" s="210"/>
      <c r="CM80" s="210"/>
      <c r="CN80" s="210"/>
      <c r="CO80" s="210"/>
      <c r="CP80" s="210"/>
      <c r="CQ80" s="210"/>
      <c r="CR80" s="210"/>
      <c r="CS80" s="210"/>
      <c r="CT80" s="210"/>
      <c r="CU80" s="210"/>
      <c r="CV80" s="210"/>
      <c r="CW80" s="210"/>
      <c r="CX80" s="210"/>
      <c r="CY80" s="210"/>
      <c r="CZ80" s="210"/>
      <c r="DA80" s="210"/>
      <c r="DB80" s="210"/>
      <c r="DC80" s="210"/>
      <c r="DD80" s="210"/>
      <c r="DE80" s="210"/>
      <c r="DF80" s="210"/>
      <c r="DG80" s="210"/>
      <c r="DH80" s="210"/>
      <c r="DI80" s="210"/>
      <c r="DJ80" s="210"/>
      <c r="DK80" s="210"/>
      <c r="DL80" s="210"/>
      <c r="DM80" s="210"/>
      <c r="DN80" s="210"/>
      <c r="DO80" s="210"/>
      <c r="DP80" s="210"/>
      <c r="DQ80" s="210"/>
      <c r="DR80" s="210"/>
      <c r="DS80" s="210"/>
      <c r="DT80" s="210"/>
      <c r="DU80" s="210"/>
      <c r="DV80" s="210"/>
      <c r="DW80" s="210"/>
      <c r="DX80" s="210"/>
      <c r="DY80" s="210"/>
      <c r="DZ80" s="210"/>
      <c r="EA80" s="210"/>
      <c r="EB80" s="210"/>
      <c r="EC80" s="210"/>
      <c r="ED80" s="210"/>
      <c r="EE80" s="210"/>
      <c r="EF80" s="210"/>
      <c r="EG80" s="210"/>
      <c r="EH80" s="210"/>
      <c r="EI80" s="210"/>
      <c r="EJ80" s="210"/>
      <c r="EK80" s="210"/>
      <c r="EL80" s="210"/>
      <c r="EM80" s="210"/>
      <c r="EN80" s="210"/>
      <c r="EO80" s="210"/>
      <c r="EP80" s="210"/>
      <c r="EQ80" s="210"/>
      <c r="ER80" s="210"/>
      <c r="ES80" s="210"/>
      <c r="ET80" s="210"/>
      <c r="EU80" s="210"/>
      <c r="EV80" s="210"/>
      <c r="EW80" s="210"/>
      <c r="EX80" s="210"/>
      <c r="EY80" s="210"/>
      <c r="EZ80" s="210"/>
      <c r="FA80" s="210"/>
      <c r="FB80" s="210"/>
      <c r="FC80" s="210"/>
      <c r="FD80" s="210"/>
      <c r="FE80" s="210"/>
      <c r="FF80" s="210"/>
      <c r="FG80" s="210"/>
      <c r="FH80" s="210"/>
      <c r="FI80" s="210"/>
      <c r="FJ80" s="210"/>
      <c r="FK80" s="210"/>
      <c r="FL80" s="210"/>
      <c r="FM80" s="210"/>
      <c r="FN80" s="210"/>
      <c r="FO80" s="210"/>
      <c r="FP80" s="210"/>
      <c r="FQ80" s="210"/>
      <c r="FR80" s="210"/>
      <c r="FS80" s="210"/>
      <c r="FT80" s="210"/>
      <c r="FU80" s="210"/>
      <c r="FV80" s="210"/>
      <c r="FW80" s="210"/>
      <c r="FX80" s="210"/>
      <c r="FY80" s="210"/>
      <c r="FZ80" s="210"/>
      <c r="GA80" s="210"/>
      <c r="GB80" s="210"/>
      <c r="GC80" s="210"/>
      <c r="GD80" s="210"/>
      <c r="GE80" s="210"/>
      <c r="GF80" s="210"/>
      <c r="GG80" s="210"/>
      <c r="GH80" s="210"/>
      <c r="GI80" s="210"/>
      <c r="GJ80" s="210"/>
      <c r="GK80" s="210"/>
      <c r="GL80" s="210"/>
      <c r="GM80" s="210"/>
      <c r="GN80" s="210"/>
      <c r="GO80" s="210"/>
      <c r="GP80" s="210"/>
      <c r="GQ80" s="210"/>
      <c r="GR80" s="210"/>
      <c r="GS80" s="210"/>
      <c r="GT80" s="210"/>
      <c r="GU80" s="210"/>
      <c r="GV80" s="210"/>
      <c r="GW80" s="210"/>
      <c r="GX80" s="210"/>
      <c r="GY80" s="210"/>
      <c r="GZ80" s="210"/>
      <c r="HA80" s="210"/>
      <c r="HB80" s="210"/>
      <c r="HC80" s="210"/>
      <c r="HD80" s="210"/>
      <c r="HE80" s="210"/>
      <c r="HF80" s="210"/>
      <c r="HG80" s="210"/>
      <c r="HH80" s="210"/>
      <c r="HI80" s="210"/>
      <c r="HJ80" s="210"/>
      <c r="HK80" s="210"/>
      <c r="HL80" s="210"/>
      <c r="HM80" s="210"/>
      <c r="HN80" s="210"/>
      <c r="HO80" s="210"/>
      <c r="HP80" s="210"/>
      <c r="HQ80" s="210"/>
      <c r="HR80" s="210"/>
      <c r="HS80" s="210"/>
      <c r="HT80" s="210"/>
      <c r="HU80" s="210"/>
      <c r="HV80" s="210"/>
      <c r="HW80" s="210"/>
      <c r="HX80" s="210"/>
      <c r="HY80" s="210"/>
      <c r="HZ80" s="210"/>
      <c r="IA80" s="210"/>
      <c r="IB80" s="210"/>
      <c r="IC80" s="210"/>
      <c r="ID80" s="210"/>
      <c r="IE80" s="210"/>
      <c r="IF80" s="210"/>
      <c r="IG80" s="210"/>
      <c r="IH80" s="210"/>
      <c r="II80" s="210"/>
      <c r="IJ80" s="210"/>
      <c r="IK80" s="210"/>
      <c r="IL80" s="210"/>
      <c r="IM80" s="210"/>
      <c r="IN80" s="210"/>
      <c r="IO80" s="210"/>
      <c r="IP80" s="210"/>
      <c r="IQ80" s="210"/>
      <c r="IR80" s="210"/>
      <c r="IS80" s="210"/>
      <c r="IT80" s="210"/>
      <c r="IU80" s="210"/>
      <c r="IV80" s="210"/>
      <c r="IW80" s="210"/>
      <c r="IX80" s="210"/>
      <c r="IY80" s="210"/>
      <c r="IZ80" s="210"/>
      <c r="JA80" s="210"/>
      <c r="JB80" s="210"/>
      <c r="JC80" s="210"/>
      <c r="JD80" s="210"/>
      <c r="JE80" s="210"/>
      <c r="JF80" s="210"/>
      <c r="JG80" s="210"/>
      <c r="JH80" s="210"/>
      <c r="JI80" s="210"/>
      <c r="JJ80" s="210"/>
      <c r="JK80" s="210"/>
      <c r="JL80" s="210"/>
      <c r="JM80" s="210"/>
      <c r="JN80" s="210"/>
      <c r="JO80" s="210"/>
      <c r="JP80" s="210"/>
      <c r="JQ80" s="210"/>
      <c r="JR80" s="210"/>
      <c r="JS80" s="210"/>
      <c r="JT80" s="210"/>
      <c r="JU80" s="210"/>
      <c r="JV80" s="210"/>
      <c r="JW80" s="210"/>
      <c r="JX80" s="210"/>
      <c r="JY80" s="210"/>
      <c r="JZ80" s="210"/>
      <c r="KA80" s="210"/>
      <c r="KB80" s="210"/>
      <c r="KC80" s="210"/>
      <c r="KD80" s="210"/>
      <c r="KE80" s="210"/>
      <c r="KF80" s="210"/>
      <c r="KG80" s="210"/>
      <c r="KH80" s="210"/>
      <c r="KI80" s="210"/>
      <c r="KJ80" s="210"/>
      <c r="KK80" s="210"/>
      <c r="KL80" s="210"/>
      <c r="KM80" s="210"/>
      <c r="KN80" s="210"/>
      <c r="KO80" s="210"/>
      <c r="KP80" s="210"/>
      <c r="KQ80" s="210"/>
      <c r="KR80" s="210"/>
      <c r="KS80" s="210"/>
      <c r="KT80" s="210"/>
      <c r="KU80" s="210"/>
      <c r="KV80" s="210"/>
      <c r="KW80" s="210"/>
      <c r="KX80" s="210"/>
      <c r="KY80" s="210"/>
      <c r="KZ80" s="210"/>
      <c r="LA80" s="210"/>
      <c r="LB80" s="210"/>
      <c r="LC80" s="210"/>
      <c r="LD80" s="210"/>
      <c r="LE80" s="210"/>
      <c r="LF80" s="210"/>
      <c r="LG80" s="210"/>
      <c r="LH80" s="210"/>
      <c r="LI80" s="210"/>
      <c r="LJ80" s="210"/>
      <c r="LK80" s="210"/>
      <c r="LL80" s="210"/>
      <c r="LM80" s="210"/>
      <c r="LN80" s="210"/>
      <c r="LO80" s="210"/>
      <c r="LP80" s="210"/>
      <c r="LQ80" s="210"/>
      <c r="LR80" s="210"/>
      <c r="LS80" s="210"/>
      <c r="LT80" s="210"/>
      <c r="LU80" s="210"/>
      <c r="LV80" s="210"/>
      <c r="LW80" s="210"/>
      <c r="LX80" s="210"/>
      <c r="LY80" s="210"/>
      <c r="LZ80" s="210"/>
      <c r="MA80" s="210"/>
      <c r="MB80" s="210"/>
      <c r="MC80" s="210"/>
      <c r="MD80" s="210"/>
      <c r="ME80" s="210"/>
      <c r="MF80" s="210"/>
      <c r="MG80" s="210"/>
      <c r="MH80" s="210"/>
      <c r="MI80" s="210"/>
      <c r="MJ80" s="210"/>
      <c r="MK80" s="210"/>
      <c r="ML80" s="210"/>
      <c r="MM80" s="210"/>
      <c r="MN80" s="210"/>
      <c r="MO80" s="210"/>
      <c r="MP80" s="210"/>
      <c r="MQ80" s="210"/>
      <c r="MR80" s="210"/>
      <c r="MS80" s="210"/>
      <c r="MT80" s="210"/>
      <c r="MU80" s="210"/>
      <c r="MV80" s="210"/>
      <c r="MW80" s="210"/>
      <c r="MX80" s="210"/>
    </row>
    <row r="81" spans="22:370" ht="20.25" customHeight="1">
      <c r="V81" s="210"/>
      <c r="AR81" s="210"/>
      <c r="AS81" s="210"/>
      <c r="AT81" s="210"/>
      <c r="BN81" s="210"/>
      <c r="CM81" s="210"/>
      <c r="CN81" s="210"/>
      <c r="CO81" s="210"/>
      <c r="CP81" s="210"/>
      <c r="CQ81" s="210"/>
      <c r="CR81" s="210"/>
      <c r="CS81" s="210"/>
      <c r="CT81" s="210"/>
      <c r="CU81" s="210"/>
      <c r="CV81" s="210"/>
      <c r="CW81" s="210"/>
      <c r="CX81" s="210"/>
      <c r="CY81" s="210"/>
      <c r="CZ81" s="210"/>
      <c r="DA81" s="210"/>
      <c r="DB81" s="210"/>
      <c r="DC81" s="210"/>
      <c r="DD81" s="210"/>
      <c r="DE81" s="210"/>
      <c r="DF81" s="210"/>
      <c r="DG81" s="210"/>
      <c r="DH81" s="210"/>
      <c r="DI81" s="210"/>
      <c r="DJ81" s="210"/>
      <c r="DK81" s="210"/>
      <c r="DL81" s="210"/>
      <c r="DM81" s="210"/>
      <c r="DN81" s="210"/>
      <c r="DO81" s="210"/>
      <c r="DP81" s="210"/>
      <c r="DQ81" s="210"/>
      <c r="DR81" s="210"/>
      <c r="DS81" s="210"/>
      <c r="DT81" s="210"/>
      <c r="DU81" s="210"/>
      <c r="DV81" s="210"/>
      <c r="DW81" s="210"/>
      <c r="DX81" s="210"/>
      <c r="DY81" s="210"/>
      <c r="DZ81" s="210"/>
      <c r="EA81" s="210"/>
      <c r="EB81" s="210"/>
      <c r="EC81" s="210"/>
      <c r="ED81" s="210"/>
      <c r="EE81" s="210"/>
      <c r="EF81" s="210"/>
      <c r="EG81" s="210"/>
      <c r="EH81" s="210"/>
      <c r="EI81" s="210"/>
      <c r="EJ81" s="210"/>
      <c r="EK81" s="210"/>
      <c r="EL81" s="210"/>
      <c r="EM81" s="210"/>
      <c r="EN81" s="210"/>
      <c r="EO81" s="210"/>
      <c r="EP81" s="210"/>
      <c r="EQ81" s="210"/>
      <c r="ER81" s="210"/>
      <c r="ES81" s="210"/>
      <c r="ET81" s="210"/>
      <c r="EU81" s="210"/>
      <c r="EV81" s="210"/>
      <c r="EW81" s="210"/>
      <c r="EX81" s="210"/>
      <c r="EY81" s="210"/>
      <c r="EZ81" s="210"/>
      <c r="FA81" s="210"/>
      <c r="FB81" s="210"/>
      <c r="FC81" s="210"/>
      <c r="FD81" s="210"/>
      <c r="FE81" s="210"/>
      <c r="FF81" s="210"/>
      <c r="FG81" s="210"/>
      <c r="FH81" s="210"/>
      <c r="FI81" s="210"/>
      <c r="FJ81" s="210"/>
      <c r="FK81" s="210"/>
      <c r="FL81" s="210"/>
      <c r="FM81" s="210"/>
      <c r="FN81" s="210"/>
      <c r="FO81" s="210"/>
      <c r="FP81" s="210"/>
      <c r="FQ81" s="210"/>
      <c r="FR81" s="210"/>
      <c r="FS81" s="210"/>
      <c r="FT81" s="210"/>
      <c r="FU81" s="210"/>
      <c r="FV81" s="210"/>
      <c r="FW81" s="210"/>
      <c r="FX81" s="210"/>
      <c r="FY81" s="210"/>
      <c r="FZ81" s="210"/>
      <c r="GA81" s="210"/>
      <c r="GB81" s="210"/>
      <c r="GC81" s="210"/>
      <c r="GD81" s="210"/>
      <c r="GE81" s="210"/>
      <c r="GF81" s="210"/>
      <c r="GG81" s="210"/>
      <c r="GH81" s="210"/>
      <c r="GI81" s="210"/>
      <c r="GJ81" s="210"/>
      <c r="GK81" s="210"/>
      <c r="GL81" s="210"/>
      <c r="GM81" s="210"/>
      <c r="GN81" s="210"/>
      <c r="GO81" s="210"/>
      <c r="GP81" s="210"/>
      <c r="GQ81" s="210"/>
      <c r="GR81" s="210"/>
      <c r="GS81" s="210"/>
      <c r="GT81" s="210"/>
      <c r="GU81" s="210"/>
      <c r="GV81" s="210"/>
      <c r="GW81" s="210"/>
      <c r="GX81" s="210"/>
      <c r="GY81" s="210"/>
      <c r="GZ81" s="210"/>
      <c r="HA81" s="210"/>
      <c r="HB81" s="210"/>
      <c r="HC81" s="210"/>
      <c r="HD81" s="210"/>
      <c r="HE81" s="210"/>
      <c r="HF81" s="210"/>
      <c r="HG81" s="210"/>
      <c r="HH81" s="210"/>
      <c r="HI81" s="210"/>
      <c r="HJ81" s="210"/>
      <c r="HK81" s="210"/>
      <c r="HL81" s="210"/>
      <c r="HM81" s="210"/>
      <c r="HN81" s="210"/>
      <c r="HO81" s="210"/>
      <c r="HP81" s="210"/>
      <c r="HQ81" s="210"/>
      <c r="HR81" s="210"/>
      <c r="HS81" s="210"/>
      <c r="HT81" s="210"/>
      <c r="HU81" s="210"/>
      <c r="HV81" s="210"/>
      <c r="HW81" s="210"/>
      <c r="HX81" s="210"/>
      <c r="HY81" s="210"/>
      <c r="HZ81" s="210"/>
      <c r="IA81" s="210"/>
      <c r="IB81" s="210"/>
      <c r="IC81" s="210"/>
      <c r="ID81" s="210"/>
      <c r="IE81" s="210"/>
      <c r="IF81" s="210"/>
      <c r="IG81" s="210"/>
      <c r="IH81" s="210"/>
      <c r="II81" s="210"/>
      <c r="IJ81" s="210"/>
      <c r="IK81" s="210"/>
      <c r="IL81" s="210"/>
      <c r="IM81" s="210"/>
      <c r="IN81" s="210"/>
      <c r="IO81" s="210"/>
      <c r="IP81" s="210"/>
      <c r="IQ81" s="210"/>
      <c r="IR81" s="210"/>
      <c r="IS81" s="210"/>
      <c r="IT81" s="210"/>
      <c r="IU81" s="210"/>
      <c r="IV81" s="210"/>
      <c r="IW81" s="210"/>
      <c r="IX81" s="210"/>
      <c r="IY81" s="210"/>
      <c r="IZ81" s="210"/>
      <c r="JA81" s="210"/>
      <c r="JB81" s="210"/>
      <c r="JC81" s="210"/>
      <c r="JD81" s="210"/>
      <c r="JE81" s="210"/>
      <c r="JF81" s="210"/>
      <c r="JG81" s="210"/>
      <c r="JH81" s="210"/>
      <c r="JI81" s="210"/>
      <c r="JJ81" s="210"/>
      <c r="JK81" s="210"/>
      <c r="JL81" s="210"/>
      <c r="JM81" s="210"/>
      <c r="JN81" s="210"/>
      <c r="JO81" s="210"/>
      <c r="JP81" s="210"/>
      <c r="JQ81" s="210"/>
      <c r="JR81" s="210"/>
      <c r="JS81" s="210"/>
      <c r="JT81" s="210"/>
      <c r="JU81" s="210"/>
      <c r="JV81" s="210"/>
      <c r="JW81" s="210"/>
      <c r="JX81" s="210"/>
      <c r="JY81" s="210"/>
      <c r="JZ81" s="210"/>
      <c r="KA81" s="210"/>
      <c r="KB81" s="210"/>
      <c r="KC81" s="210"/>
      <c r="KD81" s="210"/>
      <c r="KE81" s="210"/>
      <c r="KF81" s="210"/>
      <c r="KG81" s="210"/>
      <c r="KH81" s="210"/>
      <c r="KI81" s="210"/>
      <c r="KJ81" s="210"/>
      <c r="KK81" s="210"/>
      <c r="KL81" s="210"/>
      <c r="KM81" s="210"/>
      <c r="KN81" s="210"/>
      <c r="KO81" s="210"/>
      <c r="KP81" s="210"/>
      <c r="KQ81" s="210"/>
      <c r="KR81" s="210"/>
      <c r="KS81" s="210"/>
      <c r="KT81" s="210"/>
      <c r="KU81" s="210"/>
      <c r="KV81" s="210"/>
      <c r="KW81" s="210"/>
      <c r="KX81" s="210"/>
      <c r="KY81" s="210"/>
      <c r="KZ81" s="210"/>
      <c r="LA81" s="210"/>
      <c r="LB81" s="210"/>
      <c r="LC81" s="210"/>
      <c r="LD81" s="210"/>
      <c r="LE81" s="210"/>
      <c r="LF81" s="210"/>
      <c r="LG81" s="210"/>
      <c r="LH81" s="210"/>
      <c r="LI81" s="210"/>
      <c r="LJ81" s="210"/>
      <c r="LK81" s="210"/>
      <c r="LL81" s="210"/>
      <c r="LM81" s="210"/>
      <c r="LN81" s="210"/>
      <c r="LO81" s="210"/>
      <c r="LP81" s="210"/>
      <c r="LQ81" s="210"/>
      <c r="LR81" s="210"/>
      <c r="LS81" s="210"/>
      <c r="LT81" s="210"/>
      <c r="LU81" s="210"/>
      <c r="LV81" s="210"/>
      <c r="LW81" s="210"/>
      <c r="LX81" s="210"/>
      <c r="LY81" s="210"/>
      <c r="LZ81" s="210"/>
      <c r="MA81" s="210"/>
      <c r="MB81" s="210"/>
      <c r="MC81" s="210"/>
      <c r="MD81" s="210"/>
      <c r="ME81" s="210"/>
      <c r="MF81" s="210"/>
      <c r="MG81" s="210"/>
      <c r="MH81" s="210"/>
      <c r="MI81" s="210"/>
      <c r="MJ81" s="210"/>
      <c r="MK81" s="210"/>
      <c r="ML81" s="210"/>
      <c r="MM81" s="210"/>
      <c r="MN81" s="210"/>
      <c r="MO81" s="210"/>
      <c r="MP81" s="210"/>
      <c r="MQ81" s="210"/>
      <c r="MR81" s="210"/>
      <c r="MS81" s="210"/>
      <c r="MT81" s="210"/>
      <c r="MU81" s="210"/>
      <c r="MV81" s="210"/>
      <c r="MW81" s="210"/>
      <c r="MX81" s="210"/>
    </row>
    <row r="82" spans="22:370" ht="20.25" customHeight="1">
      <c r="V82" s="210"/>
      <c r="AR82" s="210"/>
      <c r="AS82" s="210"/>
      <c r="AT82" s="210"/>
      <c r="BN82" s="210"/>
      <c r="CM82" s="210"/>
      <c r="CN82" s="210"/>
      <c r="CO82" s="210"/>
      <c r="CP82" s="210"/>
      <c r="CQ82" s="210"/>
      <c r="CR82" s="210"/>
      <c r="CS82" s="210"/>
      <c r="CT82" s="210"/>
      <c r="CU82" s="210"/>
      <c r="CV82" s="210"/>
      <c r="CW82" s="210"/>
      <c r="CX82" s="210"/>
      <c r="CY82" s="210"/>
      <c r="CZ82" s="210"/>
      <c r="DA82" s="210"/>
      <c r="DB82" s="210"/>
      <c r="DC82" s="210"/>
      <c r="DD82" s="210"/>
      <c r="DE82" s="210"/>
      <c r="DF82" s="210"/>
      <c r="DG82" s="210"/>
      <c r="DH82" s="210"/>
      <c r="DI82" s="210"/>
      <c r="DJ82" s="210"/>
      <c r="DK82" s="210"/>
      <c r="DL82" s="210"/>
      <c r="DM82" s="210"/>
      <c r="DN82" s="210"/>
      <c r="DO82" s="210"/>
      <c r="DP82" s="210"/>
      <c r="DQ82" s="210"/>
      <c r="DR82" s="210"/>
      <c r="DS82" s="210"/>
      <c r="DT82" s="210"/>
      <c r="DU82" s="210"/>
      <c r="DV82" s="210"/>
      <c r="DW82" s="210"/>
      <c r="DX82" s="210"/>
      <c r="DY82" s="210"/>
      <c r="DZ82" s="210"/>
      <c r="EA82" s="210"/>
      <c r="EB82" s="210"/>
      <c r="EC82" s="210"/>
      <c r="ED82" s="210"/>
      <c r="EE82" s="210"/>
      <c r="EF82" s="210"/>
      <c r="EG82" s="210"/>
      <c r="EH82" s="210"/>
      <c r="EI82" s="210"/>
      <c r="EJ82" s="210"/>
      <c r="EK82" s="210"/>
      <c r="EL82" s="210"/>
      <c r="EM82" s="210"/>
      <c r="EN82" s="210"/>
      <c r="EO82" s="210"/>
      <c r="EP82" s="210"/>
      <c r="EQ82" s="210"/>
      <c r="ER82" s="210"/>
      <c r="ES82" s="210"/>
      <c r="ET82" s="210"/>
      <c r="EU82" s="210"/>
      <c r="EV82" s="210"/>
      <c r="EW82" s="210"/>
      <c r="EX82" s="210"/>
      <c r="EY82" s="210"/>
      <c r="EZ82" s="210"/>
      <c r="FA82" s="210"/>
      <c r="FB82" s="210"/>
      <c r="FC82" s="210"/>
      <c r="FD82" s="210"/>
      <c r="FE82" s="210"/>
      <c r="FF82" s="210"/>
      <c r="FG82" s="210"/>
      <c r="FH82" s="210"/>
      <c r="FI82" s="210"/>
      <c r="FJ82" s="210"/>
      <c r="FK82" s="210"/>
      <c r="FL82" s="210"/>
      <c r="FM82" s="210"/>
      <c r="FN82" s="210"/>
      <c r="FO82" s="210"/>
      <c r="FP82" s="210"/>
      <c r="FQ82" s="210"/>
      <c r="FR82" s="210"/>
      <c r="FS82" s="210"/>
      <c r="FT82" s="210"/>
      <c r="FU82" s="210"/>
      <c r="FV82" s="210"/>
      <c r="FW82" s="210"/>
      <c r="FX82" s="210"/>
      <c r="FY82" s="210"/>
      <c r="FZ82" s="210"/>
      <c r="GA82" s="210"/>
      <c r="GB82" s="210"/>
      <c r="GC82" s="210"/>
      <c r="GD82" s="210"/>
      <c r="GE82" s="210"/>
      <c r="GF82" s="210"/>
      <c r="GG82" s="210"/>
      <c r="GH82" s="210"/>
      <c r="GI82" s="210"/>
      <c r="GJ82" s="210"/>
      <c r="GK82" s="210"/>
      <c r="GL82" s="210"/>
      <c r="GM82" s="210"/>
      <c r="GN82" s="210"/>
      <c r="GO82" s="210"/>
      <c r="GP82" s="210"/>
      <c r="GQ82" s="210"/>
      <c r="GR82" s="210"/>
      <c r="GS82" s="210"/>
      <c r="GT82" s="210"/>
      <c r="GU82" s="210"/>
      <c r="GV82" s="210"/>
      <c r="GW82" s="210"/>
      <c r="GX82" s="210"/>
      <c r="GY82" s="210"/>
      <c r="GZ82" s="210"/>
      <c r="HA82" s="210"/>
      <c r="HB82" s="210"/>
      <c r="HC82" s="210"/>
      <c r="HD82" s="210"/>
      <c r="HE82" s="210"/>
      <c r="HF82" s="210"/>
      <c r="HG82" s="210"/>
      <c r="HH82" s="210"/>
      <c r="HI82" s="210"/>
      <c r="HJ82" s="210"/>
      <c r="HK82" s="210"/>
      <c r="HL82" s="210"/>
      <c r="HM82" s="210"/>
      <c r="HN82" s="210"/>
      <c r="HO82" s="210"/>
      <c r="HP82" s="210"/>
      <c r="HQ82" s="210"/>
      <c r="HR82" s="210"/>
      <c r="HS82" s="210"/>
      <c r="HT82" s="210"/>
      <c r="HU82" s="210"/>
      <c r="HV82" s="210"/>
      <c r="HW82" s="210"/>
      <c r="HX82" s="210"/>
      <c r="HY82" s="210"/>
      <c r="HZ82" s="210"/>
      <c r="IA82" s="210"/>
      <c r="IB82" s="210"/>
      <c r="IC82" s="210"/>
      <c r="ID82" s="210"/>
      <c r="IE82" s="210"/>
      <c r="IF82" s="210"/>
      <c r="IG82" s="210"/>
      <c r="IH82" s="210"/>
      <c r="II82" s="210"/>
      <c r="IJ82" s="210"/>
      <c r="IK82" s="210"/>
      <c r="IL82" s="210"/>
      <c r="IM82" s="210"/>
      <c r="IN82" s="210"/>
      <c r="IO82" s="210"/>
      <c r="IP82" s="210"/>
      <c r="IQ82" s="210"/>
      <c r="IR82" s="210"/>
      <c r="IS82" s="210"/>
      <c r="IT82" s="210"/>
      <c r="IU82" s="210"/>
      <c r="IV82" s="210"/>
      <c r="IW82" s="210"/>
      <c r="IX82" s="210"/>
      <c r="IY82" s="210"/>
      <c r="IZ82" s="210"/>
      <c r="JA82" s="210"/>
      <c r="JB82" s="210"/>
      <c r="JC82" s="210"/>
      <c r="JD82" s="210"/>
      <c r="JE82" s="210"/>
      <c r="JF82" s="210"/>
      <c r="JG82" s="210"/>
      <c r="JH82" s="210"/>
      <c r="JI82" s="210"/>
      <c r="JJ82" s="210"/>
      <c r="JK82" s="210"/>
      <c r="JL82" s="210"/>
      <c r="JM82" s="210"/>
      <c r="JN82" s="210"/>
      <c r="JO82" s="210"/>
      <c r="JP82" s="210"/>
      <c r="JQ82" s="210"/>
      <c r="JR82" s="210"/>
      <c r="JS82" s="210"/>
      <c r="JT82" s="210"/>
      <c r="JU82" s="210"/>
      <c r="JV82" s="210"/>
      <c r="JW82" s="210"/>
      <c r="JX82" s="210"/>
      <c r="JY82" s="210"/>
      <c r="JZ82" s="210"/>
      <c r="KA82" s="210"/>
      <c r="KB82" s="210"/>
      <c r="KC82" s="210"/>
      <c r="KD82" s="210"/>
      <c r="KE82" s="210"/>
      <c r="KF82" s="210"/>
      <c r="KG82" s="210"/>
      <c r="KH82" s="210"/>
      <c r="KI82" s="210"/>
      <c r="KJ82" s="210"/>
      <c r="KK82" s="210"/>
      <c r="KL82" s="210"/>
      <c r="KM82" s="210"/>
      <c r="KN82" s="210"/>
      <c r="KO82" s="210"/>
      <c r="KP82" s="210"/>
      <c r="KQ82" s="210"/>
      <c r="KR82" s="210"/>
      <c r="KS82" s="210"/>
      <c r="KT82" s="210"/>
      <c r="KU82" s="210"/>
      <c r="KV82" s="210"/>
      <c r="KW82" s="210"/>
      <c r="KX82" s="210"/>
      <c r="KY82" s="210"/>
      <c r="KZ82" s="210"/>
      <c r="LA82" s="210"/>
      <c r="LB82" s="210"/>
      <c r="LC82" s="210"/>
      <c r="LD82" s="210"/>
      <c r="LE82" s="210"/>
      <c r="LF82" s="210"/>
      <c r="LG82" s="210"/>
      <c r="LH82" s="210"/>
      <c r="LI82" s="210"/>
      <c r="LJ82" s="210"/>
      <c r="LK82" s="210"/>
      <c r="LL82" s="210"/>
      <c r="LM82" s="210"/>
      <c r="LN82" s="210"/>
      <c r="LO82" s="210"/>
      <c r="LP82" s="210"/>
      <c r="LQ82" s="210"/>
      <c r="LR82" s="210"/>
      <c r="LS82" s="210"/>
      <c r="LT82" s="210"/>
      <c r="LU82" s="210"/>
      <c r="LV82" s="210"/>
      <c r="LW82" s="210"/>
      <c r="LX82" s="210"/>
      <c r="LY82" s="210"/>
      <c r="LZ82" s="210"/>
      <c r="MA82" s="210"/>
      <c r="MB82" s="210"/>
      <c r="MC82" s="210"/>
      <c r="MD82" s="210"/>
      <c r="ME82" s="210"/>
      <c r="MF82" s="210"/>
      <c r="MG82" s="210"/>
      <c r="MH82" s="210"/>
      <c r="MI82" s="210"/>
      <c r="MJ82" s="210"/>
      <c r="MK82" s="210"/>
      <c r="ML82" s="210"/>
      <c r="MM82" s="210"/>
      <c r="MN82" s="210"/>
      <c r="MO82" s="210"/>
      <c r="MP82" s="210"/>
      <c r="MQ82" s="210"/>
      <c r="MR82" s="210"/>
      <c r="MS82" s="210"/>
      <c r="MT82" s="210"/>
      <c r="MU82" s="210"/>
      <c r="MV82" s="210"/>
      <c r="MW82" s="210"/>
      <c r="MX82" s="210"/>
    </row>
    <row r="83" spans="22:370" ht="20.25" customHeight="1">
      <c r="V83" s="210"/>
      <c r="AR83" s="210"/>
      <c r="AS83" s="210"/>
      <c r="AT83" s="210"/>
      <c r="BN83" s="210"/>
      <c r="CM83" s="210"/>
      <c r="CN83" s="210"/>
      <c r="CO83" s="210"/>
      <c r="CP83" s="210"/>
      <c r="CQ83" s="210"/>
      <c r="CR83" s="210"/>
      <c r="CS83" s="210"/>
      <c r="CT83" s="210"/>
      <c r="CU83" s="210"/>
      <c r="CV83" s="210"/>
      <c r="CW83" s="210"/>
      <c r="CX83" s="210"/>
      <c r="CY83" s="210"/>
      <c r="CZ83" s="210"/>
      <c r="DA83" s="210"/>
      <c r="DB83" s="210"/>
      <c r="DC83" s="210"/>
      <c r="DD83" s="210"/>
      <c r="DE83" s="210"/>
      <c r="DF83" s="210"/>
      <c r="DG83" s="210"/>
      <c r="DH83" s="210"/>
      <c r="DI83" s="210"/>
      <c r="DJ83" s="210"/>
      <c r="DK83" s="210"/>
      <c r="DL83" s="210"/>
      <c r="DM83" s="210"/>
      <c r="DN83" s="210"/>
      <c r="DO83" s="210"/>
      <c r="DP83" s="210"/>
      <c r="DQ83" s="210"/>
      <c r="DR83" s="210"/>
      <c r="DS83" s="210"/>
      <c r="DT83" s="210"/>
      <c r="DU83" s="210"/>
      <c r="DV83" s="210"/>
      <c r="DW83" s="210"/>
      <c r="DX83" s="210"/>
      <c r="DY83" s="210"/>
      <c r="DZ83" s="210"/>
      <c r="EA83" s="210"/>
      <c r="EB83" s="210"/>
      <c r="EC83" s="210"/>
      <c r="ED83" s="210"/>
      <c r="EE83" s="210"/>
      <c r="EF83" s="210"/>
      <c r="EG83" s="210"/>
      <c r="EH83" s="210"/>
      <c r="EI83" s="210"/>
      <c r="EJ83" s="210"/>
      <c r="EK83" s="210"/>
      <c r="EL83" s="210"/>
      <c r="EM83" s="210"/>
      <c r="EN83" s="210"/>
      <c r="EO83" s="210"/>
      <c r="EP83" s="210"/>
      <c r="EQ83" s="210"/>
      <c r="ER83" s="210"/>
      <c r="ES83" s="210"/>
      <c r="ET83" s="210"/>
      <c r="EU83" s="210"/>
      <c r="EV83" s="210"/>
      <c r="EW83" s="210"/>
      <c r="EX83" s="210"/>
      <c r="EY83" s="210"/>
      <c r="EZ83" s="210"/>
      <c r="FA83" s="210"/>
      <c r="FB83" s="210"/>
      <c r="FC83" s="210"/>
      <c r="FD83" s="210"/>
      <c r="FE83" s="210"/>
      <c r="FF83" s="210"/>
      <c r="FG83" s="210"/>
      <c r="FH83" s="210"/>
      <c r="FI83" s="210"/>
      <c r="FJ83" s="210"/>
      <c r="FK83" s="210"/>
      <c r="FL83" s="210"/>
      <c r="FM83" s="210"/>
      <c r="FN83" s="210"/>
      <c r="FO83" s="210"/>
      <c r="FP83" s="210"/>
      <c r="FQ83" s="210"/>
      <c r="FR83" s="210"/>
      <c r="FS83" s="210"/>
      <c r="FT83" s="210"/>
      <c r="FU83" s="210"/>
      <c r="FV83" s="210"/>
      <c r="FW83" s="210"/>
      <c r="FX83" s="210"/>
      <c r="FY83" s="210"/>
      <c r="FZ83" s="210"/>
      <c r="GA83" s="210"/>
      <c r="GB83" s="210"/>
      <c r="GC83" s="210"/>
      <c r="GD83" s="210"/>
      <c r="GE83" s="210"/>
      <c r="GF83" s="210"/>
      <c r="GG83" s="210"/>
      <c r="GH83" s="210"/>
      <c r="GI83" s="210"/>
      <c r="GJ83" s="210"/>
      <c r="GK83" s="210"/>
      <c r="GL83" s="210"/>
      <c r="GM83" s="210"/>
      <c r="GN83" s="210"/>
      <c r="GO83" s="210"/>
      <c r="GP83" s="210"/>
      <c r="GQ83" s="210"/>
      <c r="GR83" s="210"/>
      <c r="GS83" s="210"/>
      <c r="GT83" s="210"/>
      <c r="GU83" s="210"/>
      <c r="GV83" s="210"/>
      <c r="GW83" s="210"/>
      <c r="GX83" s="210"/>
      <c r="GY83" s="210"/>
      <c r="GZ83" s="210"/>
      <c r="HA83" s="210"/>
      <c r="HB83" s="210"/>
      <c r="HC83" s="210"/>
      <c r="HD83" s="210"/>
      <c r="HE83" s="210"/>
      <c r="HF83" s="210"/>
      <c r="HG83" s="210"/>
      <c r="HH83" s="210"/>
      <c r="HI83" s="210"/>
      <c r="HJ83" s="210"/>
      <c r="HK83" s="210"/>
      <c r="HL83" s="210"/>
      <c r="HM83" s="210"/>
      <c r="HN83" s="210"/>
      <c r="HO83" s="210"/>
      <c r="HP83" s="210"/>
      <c r="HQ83" s="210"/>
      <c r="HR83" s="210"/>
      <c r="HS83" s="210"/>
      <c r="HT83" s="210"/>
      <c r="HU83" s="210"/>
      <c r="HV83" s="210"/>
      <c r="HW83" s="210"/>
      <c r="HX83" s="210"/>
      <c r="HY83" s="210"/>
      <c r="HZ83" s="210"/>
      <c r="IA83" s="210"/>
      <c r="IB83" s="210"/>
      <c r="IC83" s="210"/>
      <c r="ID83" s="210"/>
      <c r="IE83" s="210"/>
      <c r="IF83" s="210"/>
      <c r="IG83" s="210"/>
      <c r="IH83" s="210"/>
      <c r="II83" s="210"/>
      <c r="IJ83" s="210"/>
      <c r="IK83" s="210"/>
      <c r="IL83" s="210"/>
      <c r="IM83" s="210"/>
      <c r="IN83" s="210"/>
      <c r="IO83" s="210"/>
      <c r="IP83" s="210"/>
      <c r="IQ83" s="210"/>
      <c r="IR83" s="210"/>
      <c r="IS83" s="210"/>
      <c r="IT83" s="210"/>
      <c r="IU83" s="210"/>
      <c r="IV83" s="210"/>
      <c r="IW83" s="210"/>
      <c r="IX83" s="210"/>
      <c r="IY83" s="210"/>
      <c r="IZ83" s="210"/>
      <c r="JA83" s="210"/>
      <c r="JB83" s="210"/>
      <c r="JC83" s="210"/>
      <c r="JD83" s="210"/>
      <c r="JE83" s="210"/>
      <c r="JF83" s="210"/>
      <c r="JG83" s="210"/>
      <c r="JH83" s="210"/>
      <c r="JI83" s="210"/>
      <c r="JJ83" s="210"/>
      <c r="JK83" s="210"/>
      <c r="JL83" s="210"/>
      <c r="JM83" s="210"/>
      <c r="JN83" s="210"/>
      <c r="JO83" s="210"/>
      <c r="JP83" s="210"/>
      <c r="JQ83" s="210"/>
      <c r="JR83" s="210"/>
      <c r="JS83" s="210"/>
      <c r="JT83" s="210"/>
      <c r="JU83" s="210"/>
      <c r="JV83" s="210"/>
      <c r="JW83" s="210"/>
      <c r="JX83" s="210"/>
      <c r="JY83" s="210"/>
      <c r="JZ83" s="210"/>
      <c r="KA83" s="210"/>
      <c r="KB83" s="210"/>
      <c r="KC83" s="210"/>
      <c r="KD83" s="210"/>
      <c r="KE83" s="210"/>
      <c r="KF83" s="210"/>
      <c r="KG83" s="210"/>
      <c r="KH83" s="210"/>
      <c r="KI83" s="210"/>
      <c r="KJ83" s="210"/>
      <c r="KK83" s="210"/>
      <c r="KL83" s="210"/>
      <c r="KM83" s="210"/>
      <c r="KN83" s="210"/>
      <c r="KO83" s="210"/>
      <c r="KP83" s="210"/>
      <c r="KQ83" s="210"/>
      <c r="KR83" s="210"/>
      <c r="KS83" s="210"/>
      <c r="KT83" s="210"/>
      <c r="KU83" s="210"/>
      <c r="KV83" s="210"/>
      <c r="KW83" s="210"/>
      <c r="KX83" s="210"/>
      <c r="KY83" s="210"/>
      <c r="KZ83" s="210"/>
      <c r="LA83" s="210"/>
      <c r="LB83" s="210"/>
      <c r="LC83" s="210"/>
      <c r="LD83" s="210"/>
      <c r="LE83" s="210"/>
      <c r="LF83" s="210"/>
      <c r="LG83" s="210"/>
      <c r="LH83" s="210"/>
      <c r="LI83" s="210"/>
      <c r="LJ83" s="210"/>
      <c r="LK83" s="210"/>
      <c r="LL83" s="210"/>
      <c r="LM83" s="210"/>
      <c r="LN83" s="210"/>
      <c r="LO83" s="210"/>
      <c r="LP83" s="210"/>
      <c r="LQ83" s="210"/>
      <c r="LR83" s="210"/>
      <c r="LS83" s="210"/>
      <c r="LT83" s="210"/>
      <c r="LU83" s="210"/>
      <c r="LV83" s="210"/>
      <c r="LW83" s="210"/>
      <c r="LX83" s="210"/>
      <c r="LY83" s="210"/>
      <c r="LZ83" s="210"/>
      <c r="MA83" s="210"/>
      <c r="MB83" s="210"/>
      <c r="MC83" s="210"/>
      <c r="MD83" s="210"/>
      <c r="ME83" s="210"/>
      <c r="MF83" s="210"/>
      <c r="MG83" s="210"/>
      <c r="MH83" s="210"/>
      <c r="MI83" s="210"/>
      <c r="MJ83" s="210"/>
      <c r="MK83" s="210"/>
      <c r="ML83" s="210"/>
      <c r="MM83" s="210"/>
      <c r="MN83" s="210"/>
      <c r="MO83" s="210"/>
      <c r="MP83" s="210"/>
      <c r="MQ83" s="210"/>
      <c r="MR83" s="210"/>
      <c r="MS83" s="210"/>
      <c r="MT83" s="210"/>
      <c r="MU83" s="210"/>
      <c r="MV83" s="210"/>
      <c r="MW83" s="210"/>
      <c r="MX83" s="210"/>
    </row>
    <row r="84" spans="22:370" ht="20.25" customHeight="1">
      <c r="V84" s="210"/>
      <c r="AR84" s="210"/>
      <c r="AS84" s="210"/>
      <c r="AT84" s="210"/>
      <c r="BN84" s="210"/>
      <c r="CM84" s="210"/>
      <c r="CN84" s="210"/>
      <c r="CO84" s="210"/>
      <c r="CP84" s="210"/>
      <c r="CQ84" s="210"/>
      <c r="CR84" s="210"/>
      <c r="CS84" s="210"/>
      <c r="CT84" s="210"/>
      <c r="CU84" s="210"/>
      <c r="CV84" s="210"/>
      <c r="CW84" s="210"/>
      <c r="CX84" s="210"/>
      <c r="CY84" s="210"/>
      <c r="CZ84" s="210"/>
      <c r="DA84" s="210"/>
      <c r="DB84" s="210"/>
      <c r="DC84" s="210"/>
      <c r="DD84" s="210"/>
      <c r="DE84" s="210"/>
      <c r="DF84" s="210"/>
      <c r="DG84" s="210"/>
      <c r="DH84" s="210"/>
      <c r="DI84" s="210"/>
      <c r="DJ84" s="210"/>
      <c r="DK84" s="210"/>
      <c r="DL84" s="210"/>
      <c r="DM84" s="210"/>
      <c r="DN84" s="210"/>
      <c r="DO84" s="210"/>
      <c r="DP84" s="210"/>
      <c r="DQ84" s="210"/>
      <c r="DR84" s="210"/>
      <c r="DS84" s="210"/>
      <c r="DT84" s="210"/>
      <c r="DU84" s="210"/>
      <c r="DV84" s="210"/>
      <c r="DW84" s="210"/>
      <c r="DX84" s="210"/>
      <c r="DY84" s="210"/>
      <c r="DZ84" s="210"/>
      <c r="EA84" s="210"/>
      <c r="EB84" s="210"/>
      <c r="EC84" s="210"/>
      <c r="ED84" s="210"/>
      <c r="EE84" s="210"/>
      <c r="EF84" s="210"/>
      <c r="EG84" s="210"/>
      <c r="EH84" s="210"/>
      <c r="EI84" s="210"/>
      <c r="EJ84" s="210"/>
      <c r="EK84" s="210"/>
      <c r="EL84" s="210"/>
      <c r="EM84" s="210"/>
      <c r="EN84" s="210"/>
      <c r="EO84" s="210"/>
      <c r="EP84" s="210"/>
      <c r="EQ84" s="210"/>
      <c r="ER84" s="210"/>
      <c r="ES84" s="210"/>
      <c r="ET84" s="210"/>
      <c r="EU84" s="210"/>
      <c r="EV84" s="210"/>
      <c r="EW84" s="210"/>
      <c r="EX84" s="210"/>
      <c r="EY84" s="210"/>
      <c r="EZ84" s="210"/>
      <c r="FA84" s="210"/>
      <c r="FB84" s="210"/>
      <c r="FC84" s="210"/>
      <c r="FD84" s="210"/>
      <c r="FE84" s="210"/>
      <c r="FF84" s="210"/>
      <c r="FG84" s="210"/>
      <c r="FH84" s="210"/>
      <c r="FI84" s="210"/>
      <c r="FJ84" s="210"/>
      <c r="FK84" s="210"/>
      <c r="FL84" s="210"/>
      <c r="FM84" s="210"/>
      <c r="FN84" s="210"/>
      <c r="FO84" s="210"/>
      <c r="FP84" s="210"/>
      <c r="FQ84" s="210"/>
      <c r="FR84" s="210"/>
      <c r="FS84" s="210"/>
      <c r="FT84" s="210"/>
      <c r="FU84" s="210"/>
      <c r="FV84" s="210"/>
      <c r="FW84" s="210"/>
      <c r="FX84" s="210"/>
      <c r="FY84" s="210"/>
      <c r="FZ84" s="210"/>
      <c r="GA84" s="210"/>
      <c r="GB84" s="210"/>
      <c r="GC84" s="210"/>
      <c r="GD84" s="210"/>
      <c r="GE84" s="210"/>
      <c r="GF84" s="210"/>
      <c r="GG84" s="210"/>
      <c r="GH84" s="210"/>
      <c r="GI84" s="210"/>
      <c r="GJ84" s="210"/>
      <c r="GK84" s="210"/>
      <c r="GL84" s="210"/>
      <c r="GM84" s="210"/>
      <c r="GN84" s="210"/>
      <c r="GO84" s="210"/>
      <c r="GP84" s="210"/>
      <c r="GQ84" s="210"/>
      <c r="GR84" s="210"/>
      <c r="GS84" s="210"/>
      <c r="GT84" s="210"/>
      <c r="GU84" s="210"/>
      <c r="GV84" s="210"/>
      <c r="GW84" s="210"/>
      <c r="GX84" s="210"/>
      <c r="GY84" s="210"/>
      <c r="GZ84" s="210"/>
      <c r="HA84" s="210"/>
      <c r="HB84" s="210"/>
      <c r="HC84" s="210"/>
      <c r="HD84" s="210"/>
      <c r="HE84" s="210"/>
      <c r="HF84" s="210"/>
      <c r="HG84" s="210"/>
      <c r="HH84" s="210"/>
      <c r="HI84" s="210"/>
      <c r="HJ84" s="210"/>
      <c r="HK84" s="210"/>
      <c r="HL84" s="210"/>
      <c r="HM84" s="210"/>
      <c r="HN84" s="210"/>
      <c r="HO84" s="210"/>
      <c r="HP84" s="210"/>
      <c r="HQ84" s="210"/>
      <c r="HR84" s="210"/>
      <c r="HS84" s="210"/>
      <c r="HT84" s="210"/>
      <c r="HU84" s="210"/>
      <c r="HV84" s="210"/>
      <c r="HW84" s="210"/>
      <c r="HX84" s="210"/>
      <c r="HY84" s="210"/>
      <c r="HZ84" s="210"/>
      <c r="IA84" s="210"/>
      <c r="IB84" s="210"/>
      <c r="IC84" s="210"/>
      <c r="ID84" s="210"/>
      <c r="IE84" s="210"/>
      <c r="IF84" s="210"/>
      <c r="IG84" s="210"/>
      <c r="IH84" s="210"/>
      <c r="II84" s="210"/>
      <c r="IJ84" s="210"/>
      <c r="IK84" s="210"/>
      <c r="IL84" s="210"/>
      <c r="IM84" s="210"/>
      <c r="IN84" s="210"/>
      <c r="IO84" s="210"/>
      <c r="IP84" s="210"/>
      <c r="IQ84" s="210"/>
      <c r="IR84" s="210"/>
      <c r="IS84" s="210"/>
      <c r="IT84" s="210"/>
      <c r="IU84" s="210"/>
      <c r="IV84" s="210"/>
      <c r="IW84" s="210"/>
      <c r="IX84" s="210"/>
      <c r="IY84" s="210"/>
      <c r="IZ84" s="210"/>
      <c r="JA84" s="210"/>
      <c r="JB84" s="210"/>
      <c r="JC84" s="210"/>
      <c r="JD84" s="210"/>
      <c r="JE84" s="210"/>
      <c r="JF84" s="210"/>
      <c r="JG84" s="210"/>
      <c r="JH84" s="210"/>
      <c r="JI84" s="210"/>
      <c r="JJ84" s="210"/>
      <c r="JK84" s="210"/>
      <c r="JL84" s="210"/>
      <c r="JM84" s="210"/>
      <c r="JN84" s="210"/>
      <c r="JO84" s="210"/>
      <c r="JP84" s="210"/>
      <c r="JQ84" s="210"/>
      <c r="JR84" s="210"/>
      <c r="JS84" s="210"/>
      <c r="JT84" s="210"/>
      <c r="JU84" s="210"/>
      <c r="JV84" s="210"/>
      <c r="JW84" s="210"/>
      <c r="JX84" s="210"/>
      <c r="JY84" s="210"/>
      <c r="JZ84" s="210"/>
      <c r="KA84" s="210"/>
      <c r="KB84" s="210"/>
      <c r="KC84" s="210"/>
      <c r="KD84" s="210"/>
      <c r="KE84" s="210"/>
      <c r="KF84" s="210"/>
      <c r="KG84" s="210"/>
      <c r="KH84" s="210"/>
      <c r="KI84" s="210"/>
      <c r="KJ84" s="210"/>
      <c r="KK84" s="210"/>
      <c r="KL84" s="210"/>
      <c r="KM84" s="210"/>
      <c r="KN84" s="210"/>
      <c r="KO84" s="210"/>
      <c r="KP84" s="210"/>
      <c r="KQ84" s="210"/>
      <c r="KR84" s="210"/>
      <c r="KS84" s="210"/>
      <c r="KT84" s="210"/>
      <c r="KU84" s="210"/>
      <c r="KV84" s="210"/>
      <c r="KW84" s="210"/>
      <c r="KX84" s="210"/>
      <c r="KY84" s="210"/>
      <c r="KZ84" s="210"/>
      <c r="LA84" s="210"/>
      <c r="LB84" s="210"/>
      <c r="LC84" s="210"/>
      <c r="LD84" s="210"/>
      <c r="LE84" s="210"/>
      <c r="LF84" s="210"/>
      <c r="LG84" s="210"/>
      <c r="LH84" s="210"/>
      <c r="LI84" s="210"/>
      <c r="LJ84" s="210"/>
      <c r="LK84" s="210"/>
      <c r="LL84" s="210"/>
      <c r="LM84" s="210"/>
      <c r="LN84" s="210"/>
      <c r="LO84" s="210"/>
      <c r="LP84" s="210"/>
      <c r="LQ84" s="210"/>
      <c r="LR84" s="210"/>
      <c r="LS84" s="210"/>
      <c r="LT84" s="210"/>
      <c r="LU84" s="210"/>
      <c r="LV84" s="210"/>
      <c r="LW84" s="210"/>
      <c r="LX84" s="210"/>
      <c r="LY84" s="210"/>
      <c r="LZ84" s="210"/>
      <c r="MA84" s="210"/>
      <c r="MB84" s="210"/>
      <c r="MC84" s="210"/>
      <c r="MD84" s="210"/>
      <c r="ME84" s="210"/>
      <c r="MF84" s="210"/>
      <c r="MG84" s="210"/>
      <c r="MH84" s="210"/>
      <c r="MI84" s="210"/>
      <c r="MJ84" s="210"/>
      <c r="MK84" s="210"/>
      <c r="ML84" s="210"/>
      <c r="MM84" s="210"/>
      <c r="MN84" s="210"/>
      <c r="MO84" s="210"/>
      <c r="MP84" s="210"/>
      <c r="MQ84" s="210"/>
      <c r="MR84" s="210"/>
      <c r="MS84" s="210"/>
      <c r="MT84" s="210"/>
      <c r="MU84" s="210"/>
      <c r="MV84" s="210"/>
      <c r="MW84" s="210"/>
      <c r="MX84" s="210"/>
    </row>
    <row r="85" spans="22:370" ht="20.25" customHeight="1">
      <c r="V85" s="210"/>
      <c r="AR85" s="210"/>
      <c r="AS85" s="210"/>
      <c r="AT85" s="210"/>
      <c r="BN85" s="210"/>
      <c r="CM85" s="210"/>
      <c r="CN85" s="210"/>
      <c r="CO85" s="210"/>
      <c r="CP85" s="210"/>
      <c r="CQ85" s="210"/>
      <c r="CR85" s="210"/>
      <c r="CS85" s="210"/>
      <c r="CT85" s="210"/>
      <c r="CU85" s="210"/>
      <c r="CV85" s="210"/>
      <c r="CW85" s="210"/>
      <c r="CX85" s="210"/>
      <c r="CY85" s="210"/>
      <c r="CZ85" s="210"/>
      <c r="DA85" s="210"/>
      <c r="DB85" s="210"/>
      <c r="DC85" s="210"/>
      <c r="DD85" s="210"/>
      <c r="DE85" s="210"/>
      <c r="DF85" s="210"/>
      <c r="DG85" s="210"/>
      <c r="DH85" s="210"/>
      <c r="DI85" s="210"/>
      <c r="DJ85" s="210"/>
      <c r="DK85" s="210"/>
      <c r="DL85" s="210"/>
      <c r="DM85" s="210"/>
      <c r="DN85" s="210"/>
      <c r="DO85" s="210"/>
      <c r="DP85" s="210"/>
      <c r="DQ85" s="210"/>
      <c r="DR85" s="210"/>
      <c r="DS85" s="210"/>
      <c r="DT85" s="210"/>
      <c r="DU85" s="210"/>
      <c r="DV85" s="210"/>
      <c r="DW85" s="210"/>
      <c r="DX85" s="210"/>
      <c r="DY85" s="210"/>
      <c r="DZ85" s="210"/>
      <c r="EA85" s="210"/>
      <c r="EB85" s="210"/>
      <c r="EC85" s="210"/>
      <c r="ED85" s="210"/>
      <c r="EE85" s="210"/>
      <c r="EF85" s="210"/>
      <c r="EG85" s="210"/>
      <c r="EH85" s="210"/>
      <c r="EI85" s="210"/>
      <c r="EJ85" s="210"/>
      <c r="EK85" s="210"/>
      <c r="EL85" s="210"/>
      <c r="EM85" s="210"/>
      <c r="EN85" s="210"/>
      <c r="EO85" s="210"/>
      <c r="EP85" s="210"/>
      <c r="EQ85" s="210"/>
      <c r="ER85" s="210"/>
      <c r="ES85" s="210"/>
      <c r="ET85" s="210"/>
      <c r="EU85" s="210"/>
      <c r="EV85" s="210"/>
      <c r="EW85" s="210"/>
      <c r="EX85" s="210"/>
      <c r="EY85" s="210"/>
      <c r="EZ85" s="210"/>
      <c r="FA85" s="210"/>
      <c r="FB85" s="210"/>
      <c r="FC85" s="210"/>
      <c r="FD85" s="210"/>
      <c r="FE85" s="210"/>
      <c r="FF85" s="210"/>
      <c r="FG85" s="210"/>
      <c r="FH85" s="210"/>
      <c r="FI85" s="210"/>
      <c r="FJ85" s="210"/>
      <c r="FK85" s="210"/>
      <c r="FL85" s="210"/>
      <c r="FM85" s="210"/>
      <c r="FN85" s="210"/>
      <c r="FO85" s="210"/>
      <c r="FP85" s="210"/>
      <c r="FQ85" s="210"/>
      <c r="FR85" s="210"/>
      <c r="FS85" s="210"/>
      <c r="FT85" s="210"/>
      <c r="FU85" s="210"/>
      <c r="FV85" s="210"/>
      <c r="FW85" s="210"/>
      <c r="FX85" s="210"/>
      <c r="FY85" s="210"/>
      <c r="FZ85" s="210"/>
      <c r="GA85" s="210"/>
      <c r="GB85" s="210"/>
      <c r="GC85" s="210"/>
      <c r="GD85" s="210"/>
      <c r="GE85" s="210"/>
      <c r="GF85" s="210"/>
      <c r="GG85" s="210"/>
      <c r="GH85" s="210"/>
      <c r="GI85" s="210"/>
      <c r="GJ85" s="210"/>
      <c r="GK85" s="210"/>
      <c r="GL85" s="210"/>
      <c r="GM85" s="210"/>
      <c r="GN85" s="210"/>
      <c r="GO85" s="210"/>
      <c r="GP85" s="210"/>
      <c r="GQ85" s="210"/>
      <c r="GR85" s="210"/>
      <c r="GS85" s="210"/>
      <c r="GT85" s="210"/>
      <c r="GU85" s="210"/>
      <c r="GV85" s="210"/>
      <c r="GW85" s="210"/>
      <c r="GX85" s="210"/>
      <c r="GY85" s="210"/>
      <c r="GZ85" s="210"/>
      <c r="HA85" s="210"/>
      <c r="HB85" s="210"/>
      <c r="HC85" s="210"/>
      <c r="HD85" s="210"/>
      <c r="HE85" s="210"/>
      <c r="HF85" s="210"/>
      <c r="HG85" s="210"/>
      <c r="HH85" s="210"/>
      <c r="HI85" s="210"/>
      <c r="HJ85" s="210"/>
      <c r="HK85" s="210"/>
      <c r="HL85" s="210"/>
      <c r="HM85" s="210"/>
      <c r="HN85" s="210"/>
      <c r="HO85" s="210"/>
      <c r="HP85" s="210"/>
      <c r="HQ85" s="210"/>
      <c r="HR85" s="210"/>
      <c r="HS85" s="210"/>
      <c r="HT85" s="210"/>
      <c r="HU85" s="210"/>
      <c r="HV85" s="210"/>
      <c r="HW85" s="210"/>
      <c r="HX85" s="210"/>
      <c r="HY85" s="210"/>
      <c r="HZ85" s="210"/>
      <c r="IA85" s="210"/>
      <c r="IB85" s="210"/>
      <c r="IC85" s="210"/>
      <c r="ID85" s="210"/>
      <c r="IE85" s="210"/>
      <c r="IF85" s="210"/>
      <c r="IG85" s="210"/>
      <c r="IH85" s="210"/>
      <c r="II85" s="210"/>
      <c r="IJ85" s="210"/>
      <c r="IK85" s="210"/>
      <c r="IL85" s="210"/>
      <c r="IM85" s="210"/>
      <c r="IN85" s="210"/>
      <c r="IO85" s="210"/>
      <c r="IP85" s="210"/>
      <c r="IQ85" s="210"/>
      <c r="IR85" s="210"/>
      <c r="IS85" s="210"/>
      <c r="IT85" s="210"/>
      <c r="IU85" s="210"/>
      <c r="IV85" s="210"/>
      <c r="IW85" s="210"/>
      <c r="IX85" s="210"/>
      <c r="IY85" s="210"/>
      <c r="IZ85" s="210"/>
      <c r="JA85" s="210"/>
      <c r="JB85" s="210"/>
      <c r="JC85" s="210"/>
      <c r="JD85" s="210"/>
      <c r="JE85" s="210"/>
      <c r="JF85" s="210"/>
      <c r="JG85" s="210"/>
      <c r="JH85" s="210"/>
      <c r="JI85" s="210"/>
      <c r="JJ85" s="210"/>
      <c r="JK85" s="210"/>
      <c r="JL85" s="210"/>
      <c r="JM85" s="210"/>
      <c r="JN85" s="210"/>
      <c r="JO85" s="210"/>
      <c r="JP85" s="210"/>
      <c r="JQ85" s="210"/>
      <c r="JR85" s="210"/>
      <c r="JS85" s="210"/>
      <c r="JT85" s="210"/>
      <c r="JU85" s="210"/>
      <c r="JV85" s="210"/>
      <c r="JW85" s="210"/>
      <c r="JX85" s="210"/>
      <c r="JY85" s="210"/>
      <c r="JZ85" s="210"/>
      <c r="KA85" s="210"/>
      <c r="KB85" s="210"/>
      <c r="KC85" s="210"/>
      <c r="KD85" s="210"/>
      <c r="KE85" s="210"/>
      <c r="KF85" s="210"/>
      <c r="KG85" s="210"/>
      <c r="KH85" s="210"/>
      <c r="KI85" s="210"/>
      <c r="KJ85" s="210"/>
      <c r="KK85" s="210"/>
      <c r="KL85" s="210"/>
      <c r="KM85" s="210"/>
      <c r="KN85" s="210"/>
      <c r="KO85" s="210"/>
      <c r="KP85" s="210"/>
      <c r="KQ85" s="210"/>
      <c r="KR85" s="210"/>
      <c r="KS85" s="210"/>
      <c r="KT85" s="210"/>
      <c r="KU85" s="210"/>
      <c r="KV85" s="210"/>
      <c r="KW85" s="210"/>
      <c r="KX85" s="210"/>
      <c r="KY85" s="210"/>
      <c r="KZ85" s="210"/>
      <c r="LA85" s="210"/>
      <c r="LB85" s="210"/>
      <c r="LC85" s="210"/>
      <c r="LD85" s="210"/>
      <c r="LE85" s="210"/>
      <c r="LF85" s="210"/>
      <c r="LG85" s="210"/>
      <c r="LH85" s="210"/>
      <c r="LI85" s="210"/>
      <c r="LJ85" s="210"/>
      <c r="LK85" s="210"/>
      <c r="LL85" s="210"/>
      <c r="LM85" s="210"/>
      <c r="LN85" s="210"/>
      <c r="LO85" s="210"/>
      <c r="LP85" s="210"/>
      <c r="LQ85" s="210"/>
      <c r="LR85" s="210"/>
      <c r="LS85" s="210"/>
      <c r="LT85" s="210"/>
      <c r="LU85" s="210"/>
      <c r="LV85" s="210"/>
      <c r="LW85" s="210"/>
      <c r="LX85" s="210"/>
      <c r="LY85" s="210"/>
      <c r="LZ85" s="210"/>
      <c r="MA85" s="210"/>
      <c r="MB85" s="210"/>
      <c r="MC85" s="210"/>
      <c r="MD85" s="210"/>
      <c r="ME85" s="210"/>
      <c r="MF85" s="210"/>
      <c r="MG85" s="210"/>
      <c r="MH85" s="210"/>
      <c r="MI85" s="210"/>
      <c r="MJ85" s="210"/>
      <c r="MK85" s="210"/>
      <c r="ML85" s="210"/>
      <c r="MM85" s="210"/>
      <c r="MN85" s="210"/>
      <c r="MO85" s="210"/>
      <c r="MP85" s="210"/>
      <c r="MQ85" s="210"/>
      <c r="MR85" s="210"/>
      <c r="MS85" s="210"/>
      <c r="MT85" s="210"/>
      <c r="MU85" s="210"/>
      <c r="MV85" s="210"/>
      <c r="MW85" s="210"/>
      <c r="MX85" s="210"/>
    </row>
    <row r="86" spans="22:370" ht="20.25" customHeight="1">
      <c r="V86" s="210"/>
      <c r="AR86" s="210"/>
      <c r="AS86" s="210"/>
      <c r="AT86" s="210"/>
      <c r="BN86" s="210"/>
      <c r="CM86" s="210"/>
      <c r="CN86" s="210"/>
      <c r="CO86" s="210"/>
      <c r="CP86" s="210"/>
      <c r="CQ86" s="210"/>
      <c r="CR86" s="210"/>
      <c r="CS86" s="210"/>
      <c r="CT86" s="210"/>
      <c r="CU86" s="210"/>
      <c r="CV86" s="210"/>
      <c r="CW86" s="210"/>
      <c r="CX86" s="210"/>
      <c r="CY86" s="210"/>
      <c r="CZ86" s="210"/>
      <c r="DA86" s="210"/>
      <c r="DB86" s="210"/>
      <c r="DC86" s="210"/>
      <c r="DD86" s="210"/>
      <c r="DE86" s="210"/>
      <c r="DF86" s="210"/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0"/>
      <c r="DX86" s="210"/>
      <c r="DY86" s="210"/>
      <c r="DZ86" s="210"/>
      <c r="EA86" s="210"/>
      <c r="EB86" s="210"/>
      <c r="EC86" s="210"/>
      <c r="ED86" s="210"/>
      <c r="EE86" s="210"/>
      <c r="EF86" s="210"/>
      <c r="EG86" s="210"/>
      <c r="EH86" s="210"/>
      <c r="EI86" s="210"/>
      <c r="EJ86" s="210"/>
      <c r="EK86" s="210"/>
      <c r="EL86" s="210"/>
      <c r="EM86" s="210"/>
      <c r="EN86" s="210"/>
      <c r="EO86" s="210"/>
      <c r="EP86" s="210"/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0"/>
      <c r="FL86" s="210"/>
      <c r="FM86" s="210"/>
      <c r="FN86" s="210"/>
      <c r="FO86" s="210"/>
      <c r="FP86" s="210"/>
      <c r="FQ86" s="210"/>
      <c r="FR86" s="210"/>
      <c r="FS86" s="210"/>
      <c r="FT86" s="210"/>
      <c r="FU86" s="210"/>
      <c r="FV86" s="210"/>
      <c r="FW86" s="210"/>
      <c r="FX86" s="210"/>
      <c r="FY86" s="210"/>
      <c r="FZ86" s="210"/>
      <c r="GA86" s="210"/>
      <c r="GB86" s="210"/>
      <c r="GC86" s="210"/>
      <c r="GD86" s="210"/>
      <c r="GE86" s="210"/>
      <c r="GF86" s="210"/>
      <c r="GG86" s="210"/>
      <c r="GH86" s="210"/>
      <c r="GI86" s="210"/>
      <c r="GJ86" s="210"/>
      <c r="GK86" s="210"/>
      <c r="GL86" s="210"/>
      <c r="GM86" s="210"/>
      <c r="GN86" s="210"/>
      <c r="GO86" s="210"/>
      <c r="GP86" s="210"/>
      <c r="GQ86" s="210"/>
      <c r="GR86" s="210"/>
      <c r="GS86" s="210"/>
      <c r="GT86" s="210"/>
      <c r="GU86" s="210"/>
      <c r="GV86" s="210"/>
      <c r="GW86" s="210"/>
      <c r="GX86" s="210"/>
      <c r="GY86" s="210"/>
      <c r="GZ86" s="210"/>
      <c r="HA86" s="210"/>
      <c r="HB86" s="210"/>
      <c r="HC86" s="210"/>
      <c r="HD86" s="210"/>
      <c r="HE86" s="210"/>
      <c r="HF86" s="210"/>
      <c r="HG86" s="210"/>
      <c r="HH86" s="210"/>
      <c r="HI86" s="210"/>
      <c r="HJ86" s="210"/>
      <c r="HK86" s="210"/>
      <c r="HL86" s="210"/>
      <c r="HM86" s="210"/>
      <c r="HN86" s="210"/>
      <c r="HO86" s="210"/>
      <c r="HP86" s="210"/>
      <c r="HQ86" s="210"/>
      <c r="HR86" s="210"/>
      <c r="HS86" s="210"/>
      <c r="HT86" s="210"/>
      <c r="HU86" s="210"/>
      <c r="HV86" s="210"/>
      <c r="HW86" s="210"/>
      <c r="HX86" s="210"/>
      <c r="HY86" s="210"/>
      <c r="HZ86" s="210"/>
      <c r="IA86" s="210"/>
      <c r="IB86" s="210"/>
      <c r="IC86" s="210"/>
      <c r="ID86" s="210"/>
      <c r="IE86" s="210"/>
      <c r="IF86" s="210"/>
      <c r="IG86" s="210"/>
      <c r="IH86" s="210"/>
      <c r="II86" s="210"/>
      <c r="IJ86" s="210"/>
      <c r="IK86" s="210"/>
      <c r="IL86" s="210"/>
      <c r="IM86" s="210"/>
      <c r="IN86" s="210"/>
      <c r="IO86" s="210"/>
      <c r="IP86" s="210"/>
      <c r="IQ86" s="210"/>
      <c r="IR86" s="210"/>
      <c r="IS86" s="210"/>
      <c r="IT86" s="210"/>
      <c r="IU86" s="210"/>
      <c r="IV86" s="210"/>
      <c r="IW86" s="210"/>
      <c r="IX86" s="210"/>
      <c r="IY86" s="210"/>
      <c r="IZ86" s="210"/>
      <c r="JA86" s="210"/>
      <c r="JB86" s="210"/>
      <c r="JC86" s="210"/>
      <c r="JD86" s="210"/>
      <c r="JE86" s="210"/>
      <c r="JF86" s="210"/>
      <c r="JG86" s="210"/>
      <c r="JH86" s="210"/>
      <c r="JI86" s="210"/>
      <c r="JJ86" s="210"/>
      <c r="JK86" s="210"/>
      <c r="JL86" s="210"/>
      <c r="JM86" s="210"/>
      <c r="JN86" s="210"/>
      <c r="JO86" s="210"/>
      <c r="JP86" s="210"/>
      <c r="JQ86" s="210"/>
      <c r="JR86" s="210"/>
      <c r="JS86" s="210"/>
      <c r="JT86" s="210"/>
      <c r="JU86" s="210"/>
      <c r="JV86" s="210"/>
      <c r="JW86" s="210"/>
      <c r="JX86" s="210"/>
      <c r="JY86" s="210"/>
      <c r="JZ86" s="210"/>
      <c r="KA86" s="210"/>
      <c r="KB86" s="210"/>
      <c r="KC86" s="210"/>
      <c r="KD86" s="210"/>
      <c r="KE86" s="210"/>
      <c r="KF86" s="210"/>
      <c r="KG86" s="210"/>
      <c r="KH86" s="210"/>
      <c r="KI86" s="210"/>
      <c r="KJ86" s="210"/>
      <c r="KK86" s="210"/>
      <c r="KL86" s="210"/>
      <c r="KM86" s="210"/>
      <c r="KN86" s="210"/>
      <c r="KO86" s="210"/>
      <c r="KP86" s="210"/>
      <c r="KQ86" s="210"/>
      <c r="KR86" s="210"/>
      <c r="KS86" s="210"/>
      <c r="KT86" s="210"/>
      <c r="KU86" s="210"/>
      <c r="KV86" s="210"/>
      <c r="KW86" s="210"/>
      <c r="KX86" s="210"/>
      <c r="KY86" s="210"/>
      <c r="KZ86" s="210"/>
      <c r="LA86" s="210"/>
      <c r="LB86" s="210"/>
      <c r="LC86" s="210"/>
      <c r="LD86" s="210"/>
      <c r="LE86" s="210"/>
      <c r="LF86" s="210"/>
      <c r="LG86" s="210"/>
      <c r="LH86" s="210"/>
      <c r="LI86" s="210"/>
      <c r="LJ86" s="210"/>
      <c r="LK86" s="210"/>
      <c r="LL86" s="210"/>
      <c r="LM86" s="210"/>
      <c r="LN86" s="210"/>
      <c r="LO86" s="210"/>
      <c r="LP86" s="210"/>
      <c r="LQ86" s="210"/>
      <c r="LR86" s="210"/>
      <c r="LS86" s="210"/>
      <c r="LT86" s="210"/>
      <c r="LU86" s="210"/>
      <c r="LV86" s="210"/>
      <c r="LW86" s="210"/>
      <c r="LX86" s="210"/>
      <c r="LY86" s="210"/>
      <c r="LZ86" s="210"/>
      <c r="MA86" s="210"/>
      <c r="MB86" s="210"/>
      <c r="MC86" s="210"/>
      <c r="MD86" s="210"/>
      <c r="ME86" s="210"/>
      <c r="MF86" s="210"/>
      <c r="MG86" s="210"/>
      <c r="MH86" s="210"/>
      <c r="MI86" s="210"/>
      <c r="MJ86" s="210"/>
      <c r="MK86" s="210"/>
      <c r="ML86" s="210"/>
      <c r="MM86" s="210"/>
      <c r="MN86" s="210"/>
      <c r="MO86" s="210"/>
      <c r="MP86" s="210"/>
      <c r="MQ86" s="210"/>
      <c r="MR86" s="210"/>
      <c r="MS86" s="210"/>
      <c r="MT86" s="210"/>
      <c r="MU86" s="210"/>
      <c r="MV86" s="210"/>
      <c r="MW86" s="210"/>
      <c r="MX86" s="210"/>
    </row>
    <row r="87" spans="22:370" ht="20.25" customHeight="1">
      <c r="V87" s="210"/>
      <c r="AR87" s="210"/>
      <c r="AS87" s="210"/>
      <c r="AT87" s="210"/>
      <c r="BN87" s="210"/>
      <c r="CM87" s="210"/>
      <c r="CN87" s="210"/>
      <c r="CO87" s="210"/>
      <c r="CP87" s="210"/>
      <c r="CQ87" s="210"/>
      <c r="CR87" s="210"/>
      <c r="CS87" s="210"/>
      <c r="CT87" s="210"/>
      <c r="CU87" s="210"/>
      <c r="CV87" s="210"/>
      <c r="CW87" s="210"/>
      <c r="CX87" s="210"/>
      <c r="CY87" s="210"/>
      <c r="CZ87" s="210"/>
      <c r="DA87" s="210"/>
      <c r="DB87" s="210"/>
      <c r="DC87" s="210"/>
      <c r="DD87" s="210"/>
      <c r="DE87" s="210"/>
      <c r="DF87" s="210"/>
      <c r="DG87" s="210"/>
      <c r="DH87" s="210"/>
      <c r="DI87" s="210"/>
      <c r="DJ87" s="210"/>
      <c r="DK87" s="210"/>
      <c r="DL87" s="210"/>
      <c r="DM87" s="210"/>
      <c r="DN87" s="210"/>
      <c r="DO87" s="210"/>
      <c r="DP87" s="210"/>
      <c r="DQ87" s="210"/>
      <c r="DR87" s="210"/>
      <c r="DS87" s="210"/>
      <c r="DT87" s="210"/>
      <c r="DU87" s="210"/>
      <c r="DV87" s="210"/>
      <c r="DW87" s="210"/>
      <c r="DX87" s="210"/>
      <c r="DY87" s="210"/>
      <c r="DZ87" s="210"/>
      <c r="EA87" s="210"/>
      <c r="EB87" s="210"/>
      <c r="EC87" s="210"/>
      <c r="ED87" s="210"/>
      <c r="EE87" s="210"/>
      <c r="EF87" s="210"/>
      <c r="EG87" s="210"/>
      <c r="EH87" s="210"/>
      <c r="EI87" s="210"/>
      <c r="EJ87" s="210"/>
      <c r="EK87" s="210"/>
      <c r="EL87" s="210"/>
      <c r="EM87" s="210"/>
      <c r="EN87" s="210"/>
      <c r="EO87" s="210"/>
      <c r="EP87" s="210"/>
      <c r="EQ87" s="210"/>
      <c r="ER87" s="210"/>
      <c r="ES87" s="210"/>
      <c r="ET87" s="210"/>
      <c r="EU87" s="210"/>
      <c r="EV87" s="210"/>
      <c r="EW87" s="210"/>
      <c r="EX87" s="210"/>
      <c r="EY87" s="210"/>
      <c r="EZ87" s="210"/>
      <c r="FA87" s="210"/>
      <c r="FB87" s="210"/>
      <c r="FC87" s="210"/>
      <c r="FD87" s="210"/>
      <c r="FE87" s="210"/>
      <c r="FF87" s="210"/>
      <c r="FG87" s="210"/>
      <c r="FH87" s="210"/>
      <c r="FI87" s="210"/>
      <c r="FJ87" s="210"/>
      <c r="FK87" s="210"/>
      <c r="FL87" s="210"/>
      <c r="FM87" s="210"/>
      <c r="FN87" s="210"/>
      <c r="FO87" s="210"/>
      <c r="FP87" s="210"/>
      <c r="FQ87" s="210"/>
      <c r="FR87" s="210"/>
      <c r="FS87" s="210"/>
      <c r="FT87" s="210"/>
      <c r="FU87" s="210"/>
      <c r="FV87" s="210"/>
      <c r="FW87" s="210"/>
      <c r="FX87" s="210"/>
      <c r="FY87" s="210"/>
      <c r="FZ87" s="210"/>
      <c r="GA87" s="210"/>
      <c r="GB87" s="210"/>
      <c r="GC87" s="210"/>
      <c r="GD87" s="210"/>
      <c r="GE87" s="210"/>
      <c r="GF87" s="210"/>
      <c r="GG87" s="210"/>
      <c r="GH87" s="210"/>
      <c r="GI87" s="210"/>
      <c r="GJ87" s="210"/>
      <c r="GK87" s="210"/>
      <c r="GL87" s="210"/>
      <c r="GM87" s="210"/>
      <c r="GN87" s="210"/>
      <c r="GO87" s="210"/>
      <c r="GP87" s="210"/>
      <c r="GQ87" s="210"/>
      <c r="GR87" s="210"/>
      <c r="GS87" s="210"/>
      <c r="GT87" s="210"/>
      <c r="GU87" s="210"/>
      <c r="GV87" s="210"/>
      <c r="GW87" s="210"/>
      <c r="GX87" s="210"/>
      <c r="GY87" s="210"/>
      <c r="GZ87" s="210"/>
      <c r="HA87" s="210"/>
      <c r="HB87" s="210"/>
      <c r="HC87" s="210"/>
      <c r="HD87" s="210"/>
      <c r="HE87" s="210"/>
      <c r="HF87" s="210"/>
      <c r="HG87" s="210"/>
      <c r="HH87" s="210"/>
      <c r="HI87" s="210"/>
      <c r="HJ87" s="210"/>
      <c r="HK87" s="210"/>
      <c r="HL87" s="210"/>
      <c r="HM87" s="210"/>
      <c r="HN87" s="210"/>
      <c r="HO87" s="210"/>
      <c r="HP87" s="210"/>
      <c r="HQ87" s="210"/>
      <c r="HR87" s="210"/>
      <c r="HS87" s="210"/>
      <c r="HT87" s="210"/>
      <c r="HU87" s="210"/>
      <c r="HV87" s="210"/>
      <c r="HW87" s="210"/>
      <c r="HX87" s="210"/>
      <c r="HY87" s="210"/>
      <c r="HZ87" s="210"/>
      <c r="IA87" s="210"/>
      <c r="IB87" s="210"/>
      <c r="IC87" s="210"/>
      <c r="ID87" s="210"/>
      <c r="IE87" s="210"/>
      <c r="IF87" s="210"/>
      <c r="IG87" s="210"/>
      <c r="IH87" s="210"/>
      <c r="II87" s="210"/>
      <c r="IJ87" s="210"/>
      <c r="IK87" s="210"/>
      <c r="IL87" s="210"/>
      <c r="IM87" s="210"/>
      <c r="IN87" s="210"/>
      <c r="IO87" s="210"/>
      <c r="IP87" s="210"/>
      <c r="IQ87" s="210"/>
      <c r="IR87" s="210"/>
      <c r="IS87" s="210"/>
      <c r="IT87" s="210"/>
      <c r="IU87" s="210"/>
      <c r="IV87" s="210"/>
      <c r="IW87" s="210"/>
      <c r="IX87" s="210"/>
      <c r="IY87" s="210"/>
      <c r="IZ87" s="210"/>
      <c r="JA87" s="210"/>
      <c r="JB87" s="210"/>
      <c r="JC87" s="210"/>
      <c r="JD87" s="210"/>
      <c r="JE87" s="210"/>
      <c r="JF87" s="210"/>
      <c r="JG87" s="210"/>
      <c r="JH87" s="210"/>
      <c r="JI87" s="210"/>
      <c r="JJ87" s="210"/>
      <c r="JK87" s="210"/>
      <c r="JL87" s="210"/>
      <c r="JM87" s="210"/>
      <c r="JN87" s="210"/>
      <c r="JO87" s="210"/>
      <c r="JP87" s="210"/>
      <c r="JQ87" s="210"/>
      <c r="JR87" s="210"/>
      <c r="JS87" s="210"/>
      <c r="JT87" s="210"/>
      <c r="JU87" s="210"/>
      <c r="JV87" s="210"/>
      <c r="JW87" s="210"/>
      <c r="JX87" s="210"/>
      <c r="JY87" s="210"/>
      <c r="JZ87" s="210"/>
      <c r="KA87" s="210"/>
      <c r="KB87" s="210"/>
      <c r="KC87" s="210"/>
      <c r="KD87" s="210"/>
      <c r="KE87" s="210"/>
      <c r="KF87" s="210"/>
      <c r="KG87" s="210"/>
      <c r="KH87" s="210"/>
      <c r="KI87" s="210"/>
      <c r="KJ87" s="210"/>
      <c r="KK87" s="210"/>
      <c r="KL87" s="210"/>
      <c r="KM87" s="210"/>
      <c r="KN87" s="210"/>
      <c r="KO87" s="210"/>
      <c r="KP87" s="210"/>
      <c r="KQ87" s="210"/>
      <c r="KR87" s="210"/>
      <c r="KS87" s="210"/>
      <c r="KT87" s="210"/>
      <c r="KU87" s="210"/>
      <c r="KV87" s="210"/>
      <c r="KW87" s="210"/>
      <c r="KX87" s="210"/>
      <c r="KY87" s="210"/>
      <c r="KZ87" s="210"/>
      <c r="LA87" s="210"/>
      <c r="LB87" s="210"/>
      <c r="LC87" s="210"/>
      <c r="LD87" s="210"/>
      <c r="LE87" s="210"/>
      <c r="LF87" s="210"/>
      <c r="LG87" s="210"/>
      <c r="LH87" s="210"/>
      <c r="LI87" s="210"/>
      <c r="LJ87" s="210"/>
      <c r="LK87" s="210"/>
      <c r="LL87" s="210"/>
      <c r="LM87" s="210"/>
      <c r="LN87" s="210"/>
      <c r="LO87" s="210"/>
      <c r="LP87" s="210"/>
      <c r="LQ87" s="210"/>
      <c r="LR87" s="210"/>
      <c r="LS87" s="210"/>
      <c r="LT87" s="210"/>
      <c r="LU87" s="210"/>
      <c r="LV87" s="210"/>
      <c r="LW87" s="210"/>
      <c r="LX87" s="210"/>
      <c r="LY87" s="210"/>
      <c r="LZ87" s="210"/>
      <c r="MA87" s="210"/>
      <c r="MB87" s="210"/>
      <c r="MC87" s="210"/>
      <c r="MD87" s="210"/>
      <c r="ME87" s="210"/>
      <c r="MF87" s="210"/>
      <c r="MG87" s="210"/>
      <c r="MH87" s="210"/>
      <c r="MI87" s="210"/>
      <c r="MJ87" s="210"/>
      <c r="MK87" s="210"/>
      <c r="ML87" s="210"/>
      <c r="MM87" s="210"/>
      <c r="MN87" s="210"/>
      <c r="MO87" s="210"/>
      <c r="MP87" s="210"/>
      <c r="MQ87" s="210"/>
      <c r="MR87" s="210"/>
      <c r="MS87" s="210"/>
      <c r="MT87" s="210"/>
      <c r="MU87" s="210"/>
      <c r="MV87" s="210"/>
      <c r="MW87" s="210"/>
      <c r="MX87" s="210"/>
    </row>
    <row r="88" spans="22:370" ht="20.25" customHeight="1">
      <c r="V88" s="210"/>
      <c r="AR88" s="210"/>
      <c r="AS88" s="210"/>
      <c r="AT88" s="210"/>
      <c r="BN88" s="210"/>
      <c r="CM88" s="210"/>
      <c r="CN88" s="210"/>
      <c r="CO88" s="210"/>
      <c r="CP88" s="210"/>
      <c r="CQ88" s="210"/>
      <c r="CR88" s="210"/>
      <c r="CS88" s="210"/>
      <c r="CT88" s="210"/>
      <c r="CU88" s="210"/>
      <c r="CV88" s="210"/>
      <c r="CW88" s="210"/>
      <c r="CX88" s="210"/>
      <c r="CY88" s="210"/>
      <c r="CZ88" s="210"/>
      <c r="DA88" s="210"/>
      <c r="DB88" s="210"/>
      <c r="DC88" s="210"/>
      <c r="DD88" s="210"/>
      <c r="DE88" s="210"/>
      <c r="DF88" s="210"/>
      <c r="DG88" s="210"/>
      <c r="DH88" s="210"/>
      <c r="DI88" s="210"/>
      <c r="DJ88" s="210"/>
      <c r="DK88" s="210"/>
      <c r="DL88" s="210"/>
      <c r="DM88" s="210"/>
      <c r="DN88" s="210"/>
      <c r="DO88" s="210"/>
      <c r="DP88" s="210"/>
      <c r="DQ88" s="210"/>
      <c r="DR88" s="210"/>
      <c r="DS88" s="210"/>
      <c r="DT88" s="210"/>
      <c r="DU88" s="210"/>
      <c r="DV88" s="210"/>
      <c r="DW88" s="210"/>
      <c r="DX88" s="210"/>
      <c r="DY88" s="210"/>
      <c r="DZ88" s="210"/>
      <c r="EA88" s="210"/>
      <c r="EB88" s="210"/>
      <c r="EC88" s="210"/>
      <c r="ED88" s="210"/>
      <c r="EE88" s="210"/>
      <c r="EF88" s="210"/>
      <c r="EG88" s="210"/>
      <c r="EH88" s="210"/>
      <c r="EI88" s="210"/>
      <c r="EJ88" s="210"/>
      <c r="EK88" s="210"/>
      <c r="EL88" s="210"/>
      <c r="EM88" s="210"/>
      <c r="EN88" s="210"/>
      <c r="EO88" s="210"/>
      <c r="EP88" s="210"/>
      <c r="EQ88" s="210"/>
      <c r="ER88" s="210"/>
      <c r="ES88" s="210"/>
      <c r="ET88" s="210"/>
      <c r="EU88" s="210"/>
      <c r="EV88" s="210"/>
      <c r="EW88" s="210"/>
      <c r="EX88" s="210"/>
      <c r="EY88" s="210"/>
      <c r="EZ88" s="210"/>
      <c r="FA88" s="210"/>
      <c r="FB88" s="210"/>
      <c r="FC88" s="210"/>
      <c r="FD88" s="210"/>
      <c r="FE88" s="210"/>
      <c r="FF88" s="210"/>
      <c r="FG88" s="210"/>
      <c r="FH88" s="210"/>
      <c r="FI88" s="210"/>
      <c r="FJ88" s="210"/>
      <c r="FK88" s="210"/>
      <c r="FL88" s="210"/>
      <c r="FM88" s="210"/>
      <c r="FN88" s="210"/>
      <c r="FO88" s="210"/>
      <c r="FP88" s="210"/>
      <c r="FQ88" s="210"/>
      <c r="FR88" s="210"/>
      <c r="FS88" s="210"/>
      <c r="FT88" s="210"/>
      <c r="FU88" s="210"/>
      <c r="FV88" s="210"/>
      <c r="FW88" s="210"/>
      <c r="FX88" s="210"/>
      <c r="FY88" s="210"/>
      <c r="FZ88" s="210"/>
      <c r="GA88" s="210"/>
      <c r="GB88" s="210"/>
      <c r="GC88" s="210"/>
      <c r="GD88" s="210"/>
      <c r="GE88" s="210"/>
      <c r="GF88" s="210"/>
      <c r="GG88" s="210"/>
      <c r="GH88" s="210"/>
      <c r="GI88" s="210"/>
      <c r="GJ88" s="210"/>
      <c r="GK88" s="210"/>
      <c r="GL88" s="210"/>
      <c r="GM88" s="210"/>
      <c r="GN88" s="210"/>
      <c r="GO88" s="210"/>
      <c r="GP88" s="210"/>
      <c r="GQ88" s="210"/>
      <c r="GR88" s="210"/>
      <c r="GS88" s="210"/>
      <c r="GT88" s="210"/>
      <c r="GU88" s="210"/>
      <c r="GV88" s="210"/>
      <c r="GW88" s="210"/>
      <c r="GX88" s="210"/>
      <c r="GY88" s="210"/>
      <c r="GZ88" s="210"/>
      <c r="HA88" s="210"/>
      <c r="HB88" s="210"/>
      <c r="HC88" s="210"/>
      <c r="HD88" s="210"/>
      <c r="HE88" s="210"/>
      <c r="HF88" s="210"/>
      <c r="HG88" s="210"/>
      <c r="HH88" s="210"/>
      <c r="HI88" s="210"/>
      <c r="HJ88" s="210"/>
      <c r="HK88" s="210"/>
      <c r="HL88" s="210"/>
      <c r="HM88" s="210"/>
      <c r="HN88" s="210"/>
      <c r="HO88" s="210"/>
      <c r="HP88" s="210"/>
      <c r="HQ88" s="210"/>
      <c r="HR88" s="210"/>
      <c r="HS88" s="210"/>
      <c r="HT88" s="210"/>
      <c r="HU88" s="210"/>
      <c r="HV88" s="210"/>
      <c r="HW88" s="210"/>
      <c r="HX88" s="210"/>
      <c r="HY88" s="210"/>
      <c r="HZ88" s="210"/>
      <c r="IA88" s="210"/>
      <c r="IB88" s="210"/>
      <c r="IC88" s="210"/>
      <c r="ID88" s="210"/>
      <c r="IE88" s="210"/>
      <c r="IF88" s="210"/>
      <c r="IG88" s="210"/>
      <c r="IH88" s="210"/>
      <c r="II88" s="210"/>
      <c r="IJ88" s="210"/>
      <c r="IK88" s="210"/>
      <c r="IL88" s="210"/>
      <c r="IM88" s="210"/>
      <c r="IN88" s="210"/>
      <c r="IO88" s="210"/>
      <c r="IP88" s="210"/>
      <c r="IQ88" s="210"/>
      <c r="IR88" s="210"/>
      <c r="IS88" s="210"/>
      <c r="IT88" s="210"/>
      <c r="IU88" s="210"/>
      <c r="IV88" s="210"/>
      <c r="IW88" s="210"/>
      <c r="IX88" s="210"/>
      <c r="IY88" s="210"/>
      <c r="IZ88" s="210"/>
      <c r="JA88" s="210"/>
      <c r="JB88" s="210"/>
      <c r="JC88" s="210"/>
      <c r="JD88" s="210"/>
      <c r="JE88" s="210"/>
      <c r="JF88" s="210"/>
      <c r="JG88" s="210"/>
      <c r="JH88" s="210"/>
      <c r="JI88" s="210"/>
      <c r="JJ88" s="210"/>
      <c r="JK88" s="210"/>
      <c r="JL88" s="210"/>
      <c r="JM88" s="210"/>
      <c r="JN88" s="210"/>
      <c r="JO88" s="210"/>
      <c r="JP88" s="210"/>
      <c r="JQ88" s="210"/>
      <c r="JR88" s="210"/>
      <c r="JS88" s="210"/>
      <c r="JT88" s="210"/>
      <c r="JU88" s="210"/>
      <c r="JV88" s="210"/>
      <c r="JW88" s="210"/>
      <c r="JX88" s="210"/>
      <c r="JY88" s="210"/>
      <c r="JZ88" s="210"/>
      <c r="KA88" s="210"/>
      <c r="KB88" s="210"/>
      <c r="KC88" s="210"/>
      <c r="KD88" s="210"/>
      <c r="KE88" s="210"/>
      <c r="KF88" s="210"/>
      <c r="KG88" s="210"/>
      <c r="KH88" s="210"/>
      <c r="KI88" s="210"/>
      <c r="KJ88" s="210"/>
      <c r="KK88" s="210"/>
      <c r="KL88" s="210"/>
      <c r="KM88" s="210"/>
      <c r="KN88" s="210"/>
      <c r="KO88" s="210"/>
      <c r="KP88" s="210"/>
      <c r="KQ88" s="210"/>
      <c r="KR88" s="210"/>
      <c r="KS88" s="210"/>
      <c r="KT88" s="210"/>
      <c r="KU88" s="210"/>
      <c r="KV88" s="210"/>
      <c r="KW88" s="210"/>
      <c r="KX88" s="210"/>
      <c r="KY88" s="210"/>
      <c r="KZ88" s="210"/>
      <c r="LA88" s="210"/>
      <c r="LB88" s="210"/>
      <c r="LC88" s="210"/>
      <c r="LD88" s="210"/>
      <c r="LE88" s="210"/>
      <c r="LF88" s="210"/>
      <c r="LG88" s="210"/>
      <c r="LH88" s="210"/>
      <c r="LI88" s="210"/>
      <c r="LJ88" s="210"/>
      <c r="LK88" s="210"/>
      <c r="LL88" s="210"/>
      <c r="LM88" s="210"/>
      <c r="LN88" s="210"/>
      <c r="LO88" s="210"/>
      <c r="LP88" s="210"/>
      <c r="LQ88" s="210"/>
      <c r="LR88" s="210"/>
      <c r="LS88" s="210"/>
      <c r="LT88" s="210"/>
      <c r="LU88" s="210"/>
      <c r="LV88" s="210"/>
      <c r="LW88" s="210"/>
      <c r="LX88" s="210"/>
      <c r="LY88" s="210"/>
      <c r="LZ88" s="210"/>
      <c r="MA88" s="210"/>
      <c r="MB88" s="210"/>
      <c r="MC88" s="210"/>
      <c r="MD88" s="210"/>
      <c r="ME88" s="210"/>
      <c r="MF88" s="210"/>
      <c r="MG88" s="210"/>
      <c r="MH88" s="210"/>
      <c r="MI88" s="210"/>
      <c r="MJ88" s="210"/>
      <c r="MK88" s="210"/>
      <c r="ML88" s="210"/>
      <c r="MM88" s="210"/>
      <c r="MN88" s="210"/>
      <c r="MO88" s="210"/>
      <c r="MP88" s="210"/>
      <c r="MQ88" s="210"/>
      <c r="MR88" s="210"/>
      <c r="MS88" s="210"/>
      <c r="MT88" s="210"/>
      <c r="MU88" s="210"/>
      <c r="MV88" s="210"/>
      <c r="MW88" s="210"/>
      <c r="MX88" s="210"/>
    </row>
    <row r="89" spans="22:370" ht="20.25" customHeight="1">
      <c r="V89" s="210"/>
      <c r="AR89" s="210"/>
      <c r="AS89" s="210"/>
      <c r="AT89" s="210"/>
      <c r="BN89" s="210"/>
      <c r="CM89" s="210"/>
      <c r="CN89" s="210"/>
      <c r="CO89" s="210"/>
      <c r="CP89" s="210"/>
      <c r="CQ89" s="210"/>
      <c r="CR89" s="210"/>
      <c r="CS89" s="210"/>
      <c r="CT89" s="210"/>
      <c r="CU89" s="210"/>
      <c r="CV89" s="210"/>
      <c r="CW89" s="210"/>
      <c r="CX89" s="210"/>
      <c r="CY89" s="210"/>
      <c r="CZ89" s="210"/>
      <c r="DA89" s="210"/>
      <c r="DB89" s="210"/>
      <c r="DC89" s="210"/>
      <c r="DD89" s="210"/>
      <c r="DE89" s="210"/>
      <c r="DF89" s="210"/>
      <c r="DG89" s="210"/>
      <c r="DH89" s="210"/>
      <c r="DI89" s="210"/>
      <c r="DJ89" s="210"/>
      <c r="DK89" s="210"/>
      <c r="DL89" s="210"/>
      <c r="DM89" s="210"/>
      <c r="DN89" s="210"/>
      <c r="DO89" s="210"/>
      <c r="DP89" s="210"/>
      <c r="DQ89" s="210"/>
      <c r="DR89" s="210"/>
      <c r="DS89" s="210"/>
      <c r="DT89" s="210"/>
      <c r="DU89" s="210"/>
      <c r="DV89" s="210"/>
      <c r="DW89" s="210"/>
      <c r="DX89" s="210"/>
      <c r="DY89" s="210"/>
      <c r="DZ89" s="210"/>
      <c r="EA89" s="210"/>
      <c r="EB89" s="210"/>
      <c r="EC89" s="210"/>
      <c r="ED89" s="210"/>
      <c r="EE89" s="210"/>
      <c r="EF89" s="210"/>
      <c r="EG89" s="210"/>
      <c r="EH89" s="210"/>
      <c r="EI89" s="210"/>
      <c r="EJ89" s="210"/>
      <c r="EK89" s="210"/>
      <c r="EL89" s="210"/>
      <c r="EM89" s="210"/>
      <c r="EN89" s="210"/>
      <c r="EO89" s="210"/>
      <c r="EP89" s="210"/>
      <c r="EQ89" s="210"/>
      <c r="ER89" s="210"/>
      <c r="ES89" s="210"/>
      <c r="ET89" s="210"/>
      <c r="EU89" s="210"/>
      <c r="EV89" s="210"/>
      <c r="EW89" s="210"/>
      <c r="EX89" s="210"/>
      <c r="EY89" s="210"/>
      <c r="EZ89" s="210"/>
      <c r="FA89" s="210"/>
      <c r="FB89" s="210"/>
      <c r="FC89" s="210"/>
      <c r="FD89" s="210"/>
      <c r="FE89" s="210"/>
      <c r="FF89" s="210"/>
      <c r="FG89" s="210"/>
      <c r="FH89" s="210"/>
      <c r="FI89" s="210"/>
      <c r="FJ89" s="210"/>
      <c r="FK89" s="210"/>
      <c r="FL89" s="210"/>
      <c r="FM89" s="210"/>
      <c r="FN89" s="210"/>
      <c r="FO89" s="210"/>
      <c r="FP89" s="210"/>
      <c r="FQ89" s="210"/>
      <c r="FR89" s="210"/>
      <c r="FS89" s="210"/>
      <c r="FT89" s="210"/>
      <c r="FU89" s="210"/>
      <c r="FV89" s="210"/>
      <c r="FW89" s="210"/>
      <c r="FX89" s="210"/>
      <c r="FY89" s="210"/>
      <c r="FZ89" s="210"/>
      <c r="GA89" s="210"/>
      <c r="GB89" s="210"/>
      <c r="GC89" s="210"/>
      <c r="GD89" s="210"/>
      <c r="GE89" s="210"/>
      <c r="GF89" s="210"/>
      <c r="GG89" s="210"/>
      <c r="GH89" s="210"/>
      <c r="GI89" s="210"/>
      <c r="GJ89" s="210"/>
      <c r="GK89" s="210"/>
      <c r="GL89" s="210"/>
      <c r="GM89" s="210"/>
      <c r="GN89" s="210"/>
      <c r="GO89" s="210"/>
      <c r="GP89" s="210"/>
      <c r="GQ89" s="210"/>
      <c r="GR89" s="210"/>
      <c r="GS89" s="210"/>
      <c r="GT89" s="210"/>
      <c r="GU89" s="210"/>
      <c r="GV89" s="210"/>
      <c r="GW89" s="210"/>
      <c r="GX89" s="210"/>
      <c r="GY89" s="210"/>
      <c r="GZ89" s="210"/>
      <c r="HA89" s="210"/>
      <c r="HB89" s="210"/>
      <c r="HC89" s="210"/>
      <c r="HD89" s="210"/>
      <c r="HE89" s="210"/>
      <c r="HF89" s="210"/>
      <c r="HG89" s="210"/>
      <c r="HH89" s="210"/>
      <c r="HI89" s="210"/>
      <c r="HJ89" s="210"/>
      <c r="HK89" s="210"/>
      <c r="HL89" s="210"/>
      <c r="HM89" s="210"/>
      <c r="HN89" s="210"/>
      <c r="HO89" s="210"/>
      <c r="HP89" s="210"/>
      <c r="HQ89" s="210"/>
      <c r="HR89" s="210"/>
      <c r="HS89" s="210"/>
      <c r="HT89" s="210"/>
      <c r="HU89" s="210"/>
      <c r="HV89" s="210"/>
      <c r="HW89" s="210"/>
      <c r="HX89" s="210"/>
      <c r="HY89" s="210"/>
      <c r="HZ89" s="210"/>
      <c r="IA89" s="210"/>
      <c r="IB89" s="210"/>
      <c r="IC89" s="210"/>
      <c r="ID89" s="210"/>
      <c r="IE89" s="210"/>
      <c r="IF89" s="210"/>
      <c r="IG89" s="210"/>
      <c r="IH89" s="210"/>
      <c r="II89" s="210"/>
      <c r="IJ89" s="210"/>
      <c r="IK89" s="210"/>
      <c r="IL89" s="210"/>
      <c r="IM89" s="210"/>
      <c r="IN89" s="210"/>
      <c r="IO89" s="210"/>
      <c r="IP89" s="210"/>
      <c r="IQ89" s="210"/>
      <c r="IR89" s="210"/>
      <c r="IS89" s="210"/>
      <c r="IT89" s="210"/>
      <c r="IU89" s="210"/>
      <c r="IV89" s="210"/>
      <c r="IW89" s="210"/>
      <c r="IX89" s="210"/>
      <c r="IY89" s="210"/>
      <c r="IZ89" s="210"/>
      <c r="JA89" s="210"/>
      <c r="JB89" s="210"/>
      <c r="JC89" s="210"/>
      <c r="JD89" s="210"/>
      <c r="JE89" s="210"/>
      <c r="JF89" s="210"/>
      <c r="JG89" s="210"/>
      <c r="JH89" s="210"/>
      <c r="JI89" s="210"/>
      <c r="JJ89" s="210"/>
      <c r="JK89" s="210"/>
      <c r="JL89" s="210"/>
      <c r="JM89" s="210"/>
      <c r="JN89" s="210"/>
      <c r="JO89" s="210"/>
      <c r="JP89" s="210"/>
      <c r="JQ89" s="210"/>
      <c r="JR89" s="210"/>
      <c r="JS89" s="210"/>
      <c r="JT89" s="210"/>
      <c r="JU89" s="210"/>
      <c r="JV89" s="210"/>
      <c r="JW89" s="210"/>
      <c r="JX89" s="210"/>
      <c r="JY89" s="210"/>
      <c r="JZ89" s="210"/>
      <c r="KA89" s="210"/>
      <c r="KB89" s="210"/>
      <c r="KC89" s="210"/>
      <c r="KD89" s="210"/>
      <c r="KE89" s="210"/>
      <c r="KF89" s="210"/>
      <c r="KG89" s="210"/>
      <c r="KH89" s="210"/>
      <c r="KI89" s="210"/>
      <c r="KJ89" s="210"/>
      <c r="KK89" s="210"/>
      <c r="KL89" s="210"/>
      <c r="KM89" s="210"/>
      <c r="KN89" s="210"/>
      <c r="KO89" s="210"/>
      <c r="KP89" s="210"/>
      <c r="KQ89" s="210"/>
      <c r="KR89" s="210"/>
      <c r="KS89" s="210"/>
      <c r="KT89" s="210"/>
      <c r="KU89" s="210"/>
      <c r="KV89" s="210"/>
      <c r="KW89" s="210"/>
      <c r="KX89" s="210"/>
      <c r="KY89" s="210"/>
      <c r="KZ89" s="210"/>
      <c r="LA89" s="210"/>
      <c r="LB89" s="210"/>
      <c r="LC89" s="210"/>
      <c r="LD89" s="210"/>
      <c r="LE89" s="210"/>
      <c r="LF89" s="210"/>
      <c r="LG89" s="210"/>
      <c r="LH89" s="210"/>
      <c r="LI89" s="210"/>
      <c r="LJ89" s="210"/>
      <c r="LK89" s="210"/>
      <c r="LL89" s="210"/>
      <c r="LM89" s="210"/>
      <c r="LN89" s="210"/>
      <c r="LO89" s="210"/>
      <c r="LP89" s="210"/>
      <c r="LQ89" s="210"/>
      <c r="LR89" s="210"/>
      <c r="LS89" s="210"/>
      <c r="LT89" s="210"/>
      <c r="LU89" s="210"/>
      <c r="LV89" s="210"/>
      <c r="LW89" s="210"/>
      <c r="LX89" s="210"/>
      <c r="LY89" s="210"/>
      <c r="LZ89" s="210"/>
      <c r="MA89" s="210"/>
      <c r="MB89" s="210"/>
      <c r="MC89" s="210"/>
      <c r="MD89" s="210"/>
      <c r="ME89" s="210"/>
      <c r="MF89" s="210"/>
      <c r="MG89" s="210"/>
      <c r="MH89" s="210"/>
      <c r="MI89" s="210"/>
      <c r="MJ89" s="210"/>
      <c r="MK89" s="210"/>
      <c r="ML89" s="210"/>
      <c r="MM89" s="210"/>
      <c r="MN89" s="210"/>
      <c r="MO89" s="210"/>
      <c r="MP89" s="210"/>
      <c r="MQ89" s="210"/>
      <c r="MR89" s="210"/>
      <c r="MS89" s="210"/>
      <c r="MT89" s="210"/>
      <c r="MU89" s="210"/>
      <c r="MV89" s="210"/>
      <c r="MW89" s="210"/>
      <c r="MX89" s="210"/>
    </row>
    <row r="90" spans="22:370" ht="20.25" customHeight="1">
      <c r="V90" s="210"/>
      <c r="AR90" s="210"/>
      <c r="AS90" s="210"/>
      <c r="AT90" s="210"/>
      <c r="BN90" s="210"/>
      <c r="CL90" s="210"/>
      <c r="CM90" s="210"/>
      <c r="CN90" s="210"/>
      <c r="CO90" s="210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10"/>
      <c r="DG90" s="210"/>
      <c r="DH90" s="210"/>
      <c r="DI90" s="210"/>
      <c r="DJ90" s="210"/>
      <c r="DK90" s="210"/>
      <c r="DL90" s="210"/>
      <c r="DM90" s="210"/>
      <c r="DN90" s="210"/>
      <c r="DO90" s="210"/>
      <c r="DP90" s="210"/>
      <c r="DQ90" s="210"/>
      <c r="DR90" s="210"/>
      <c r="DS90" s="210"/>
      <c r="DT90" s="210"/>
      <c r="DU90" s="210"/>
      <c r="DV90" s="210"/>
      <c r="DW90" s="210"/>
      <c r="DX90" s="210"/>
      <c r="DY90" s="210"/>
      <c r="DZ90" s="210"/>
      <c r="EA90" s="210"/>
      <c r="EB90" s="210"/>
      <c r="EC90" s="210"/>
      <c r="ED90" s="210"/>
      <c r="EE90" s="210"/>
      <c r="EF90" s="210"/>
      <c r="EG90" s="210"/>
      <c r="EH90" s="210"/>
      <c r="EI90" s="210"/>
      <c r="EJ90" s="210"/>
      <c r="EK90" s="210"/>
      <c r="EL90" s="210"/>
      <c r="EM90" s="210"/>
      <c r="EN90" s="210"/>
      <c r="EO90" s="210"/>
      <c r="EP90" s="210"/>
      <c r="EQ90" s="210"/>
      <c r="ER90" s="210"/>
      <c r="ES90" s="210"/>
      <c r="ET90" s="210"/>
      <c r="EU90" s="210"/>
      <c r="EV90" s="210"/>
      <c r="EW90" s="210"/>
      <c r="EX90" s="210"/>
      <c r="EY90" s="210"/>
      <c r="EZ90" s="210"/>
      <c r="FA90" s="210"/>
      <c r="FB90" s="210"/>
      <c r="FC90" s="210"/>
      <c r="FD90" s="210"/>
      <c r="FE90" s="210"/>
      <c r="FF90" s="210"/>
      <c r="FG90" s="210"/>
      <c r="FH90" s="210"/>
      <c r="FI90" s="210"/>
      <c r="FJ90" s="210"/>
      <c r="FK90" s="210"/>
      <c r="FL90" s="210"/>
      <c r="FM90" s="210"/>
      <c r="FN90" s="210"/>
      <c r="FO90" s="210"/>
      <c r="FP90" s="210"/>
      <c r="FQ90" s="210"/>
      <c r="FR90" s="210"/>
      <c r="FS90" s="210"/>
      <c r="FT90" s="210"/>
      <c r="FU90" s="210"/>
      <c r="FV90" s="210"/>
      <c r="FW90" s="210"/>
      <c r="FX90" s="210"/>
      <c r="FY90" s="210"/>
      <c r="FZ90" s="210"/>
      <c r="GA90" s="210"/>
      <c r="GB90" s="210"/>
      <c r="GC90" s="210"/>
      <c r="GD90" s="210"/>
      <c r="GE90" s="210"/>
      <c r="GF90" s="210"/>
      <c r="GG90" s="210"/>
      <c r="GH90" s="210"/>
      <c r="GI90" s="210"/>
      <c r="GJ90" s="210"/>
      <c r="GK90" s="210"/>
      <c r="GL90" s="210"/>
      <c r="GM90" s="210"/>
      <c r="GN90" s="210"/>
      <c r="GO90" s="210"/>
      <c r="GP90" s="210"/>
      <c r="GQ90" s="210"/>
      <c r="GR90" s="210"/>
      <c r="GS90" s="210"/>
      <c r="GT90" s="210"/>
      <c r="GU90" s="210"/>
      <c r="GV90" s="210"/>
      <c r="GW90" s="210"/>
      <c r="GX90" s="210"/>
      <c r="GY90" s="210"/>
      <c r="GZ90" s="210"/>
      <c r="HA90" s="210"/>
      <c r="HB90" s="210"/>
      <c r="HC90" s="210"/>
      <c r="HD90" s="210"/>
      <c r="HE90" s="210"/>
      <c r="HF90" s="210"/>
      <c r="HG90" s="210"/>
      <c r="HH90" s="210"/>
      <c r="HI90" s="210"/>
      <c r="HJ90" s="210"/>
      <c r="HK90" s="210"/>
      <c r="HL90" s="210"/>
      <c r="HM90" s="210"/>
      <c r="HN90" s="210"/>
      <c r="HO90" s="210"/>
      <c r="HP90" s="210"/>
      <c r="HQ90" s="210"/>
      <c r="HR90" s="210"/>
      <c r="HS90" s="210"/>
      <c r="HT90" s="210"/>
      <c r="HU90" s="210"/>
      <c r="HV90" s="210"/>
      <c r="HW90" s="210"/>
      <c r="HX90" s="210"/>
      <c r="HY90" s="210"/>
      <c r="HZ90" s="210"/>
      <c r="IA90" s="210"/>
      <c r="IB90" s="210"/>
      <c r="IC90" s="210"/>
      <c r="ID90" s="210"/>
      <c r="IE90" s="210"/>
      <c r="IF90" s="210"/>
      <c r="IG90" s="210"/>
      <c r="IH90" s="210"/>
      <c r="II90" s="210"/>
      <c r="IJ90" s="210"/>
      <c r="IK90" s="210"/>
      <c r="IL90" s="210"/>
      <c r="IM90" s="210"/>
      <c r="IN90" s="210"/>
      <c r="IO90" s="210"/>
      <c r="IP90" s="210"/>
      <c r="IQ90" s="210"/>
      <c r="IR90" s="210"/>
      <c r="IS90" s="210"/>
      <c r="IT90" s="210"/>
      <c r="IU90" s="210"/>
      <c r="IV90" s="210"/>
      <c r="IW90" s="210"/>
      <c r="IX90" s="210"/>
      <c r="IY90" s="210"/>
      <c r="IZ90" s="210"/>
      <c r="JA90" s="210"/>
      <c r="JB90" s="210"/>
      <c r="JC90" s="210"/>
      <c r="JD90" s="210"/>
      <c r="JE90" s="210"/>
      <c r="JF90" s="210"/>
      <c r="JG90" s="210"/>
      <c r="JH90" s="210"/>
      <c r="JI90" s="210"/>
      <c r="JJ90" s="210"/>
      <c r="JK90" s="210"/>
      <c r="JL90" s="210"/>
      <c r="JM90" s="210"/>
      <c r="JN90" s="210"/>
      <c r="JO90" s="210"/>
      <c r="JP90" s="210"/>
      <c r="JQ90" s="210"/>
      <c r="JR90" s="210"/>
      <c r="JS90" s="210"/>
      <c r="JT90" s="210"/>
      <c r="JU90" s="210"/>
      <c r="JV90" s="210"/>
      <c r="JW90" s="210"/>
      <c r="JX90" s="210"/>
      <c r="JY90" s="210"/>
      <c r="JZ90" s="210"/>
      <c r="KA90" s="210"/>
      <c r="KB90" s="210"/>
      <c r="KC90" s="210"/>
      <c r="KD90" s="210"/>
      <c r="KE90" s="210"/>
      <c r="KF90" s="210"/>
      <c r="KG90" s="210"/>
      <c r="KH90" s="210"/>
      <c r="KI90" s="210"/>
      <c r="KJ90" s="210"/>
      <c r="KK90" s="210"/>
      <c r="KL90" s="210"/>
      <c r="KM90" s="210"/>
      <c r="KN90" s="210"/>
      <c r="KO90" s="210"/>
      <c r="KP90" s="210"/>
      <c r="KQ90" s="210"/>
      <c r="KR90" s="210"/>
      <c r="KS90" s="210"/>
      <c r="KT90" s="210"/>
      <c r="KU90" s="210"/>
      <c r="KV90" s="210"/>
      <c r="KW90" s="210"/>
      <c r="KX90" s="210"/>
      <c r="KY90" s="210"/>
      <c r="KZ90" s="210"/>
      <c r="LA90" s="210"/>
      <c r="LB90" s="210"/>
      <c r="LC90" s="210"/>
      <c r="LD90" s="210"/>
      <c r="LE90" s="210"/>
      <c r="LF90" s="210"/>
      <c r="LG90" s="210"/>
      <c r="LH90" s="210"/>
      <c r="LI90" s="210"/>
      <c r="LJ90" s="210"/>
      <c r="LK90" s="210"/>
      <c r="LL90" s="210"/>
      <c r="LM90" s="210"/>
      <c r="LN90" s="210"/>
      <c r="LO90" s="210"/>
      <c r="LP90" s="210"/>
      <c r="LQ90" s="210"/>
      <c r="LR90" s="210"/>
      <c r="LS90" s="210"/>
      <c r="LT90" s="210"/>
      <c r="LU90" s="210"/>
      <c r="LV90" s="210"/>
      <c r="LW90" s="210"/>
      <c r="LX90" s="210"/>
      <c r="LY90" s="210"/>
      <c r="LZ90" s="210"/>
      <c r="MA90" s="210"/>
      <c r="MB90" s="210"/>
      <c r="MC90" s="210"/>
      <c r="MD90" s="210"/>
      <c r="ME90" s="210"/>
      <c r="MF90" s="210"/>
      <c r="MG90" s="210"/>
      <c r="MH90" s="210"/>
      <c r="MI90" s="210"/>
      <c r="MJ90" s="210"/>
      <c r="MK90" s="210"/>
      <c r="ML90" s="210"/>
      <c r="MM90" s="210"/>
      <c r="MN90" s="210"/>
      <c r="MO90" s="210"/>
      <c r="MP90" s="210"/>
      <c r="MQ90" s="210"/>
      <c r="MR90" s="210"/>
      <c r="MS90" s="210"/>
      <c r="MT90" s="210"/>
      <c r="MU90" s="210"/>
      <c r="MV90" s="210"/>
      <c r="MW90" s="210"/>
      <c r="MX90" s="210"/>
    </row>
    <row r="91" spans="22:370" ht="20.25" customHeight="1">
      <c r="V91" s="210"/>
      <c r="AR91" s="210"/>
      <c r="AS91" s="210"/>
      <c r="AT91" s="210"/>
      <c r="BN91" s="210"/>
      <c r="CL91" s="210"/>
      <c r="CM91" s="210"/>
      <c r="CN91" s="210"/>
      <c r="CO91" s="210"/>
      <c r="CP91" s="210"/>
      <c r="CQ91" s="210"/>
      <c r="CR91" s="210"/>
      <c r="CS91" s="210"/>
      <c r="CT91" s="210"/>
      <c r="CU91" s="210"/>
      <c r="CV91" s="210"/>
      <c r="CW91" s="210"/>
      <c r="CX91" s="210"/>
      <c r="CY91" s="210"/>
      <c r="CZ91" s="210"/>
      <c r="DA91" s="210"/>
      <c r="DB91" s="210"/>
      <c r="DC91" s="210"/>
      <c r="DD91" s="210"/>
      <c r="DE91" s="210"/>
      <c r="DF91" s="210"/>
      <c r="DG91" s="210"/>
      <c r="DH91" s="210"/>
      <c r="DI91" s="210"/>
      <c r="DJ91" s="210"/>
      <c r="DK91" s="210"/>
      <c r="DL91" s="210"/>
      <c r="DM91" s="210"/>
      <c r="DN91" s="210"/>
      <c r="DO91" s="210"/>
      <c r="DP91" s="210"/>
      <c r="DQ91" s="210"/>
      <c r="DR91" s="210"/>
      <c r="DS91" s="210"/>
      <c r="DT91" s="210"/>
      <c r="DU91" s="210"/>
      <c r="DV91" s="210"/>
      <c r="DW91" s="210"/>
      <c r="DX91" s="210"/>
      <c r="DY91" s="210"/>
      <c r="DZ91" s="210"/>
      <c r="EA91" s="210"/>
      <c r="EB91" s="210"/>
      <c r="EC91" s="210"/>
      <c r="ED91" s="210"/>
      <c r="EE91" s="210"/>
      <c r="EF91" s="210"/>
      <c r="EG91" s="210"/>
      <c r="EH91" s="210"/>
      <c r="EI91" s="210"/>
      <c r="EJ91" s="210"/>
      <c r="EK91" s="210"/>
      <c r="EL91" s="210"/>
      <c r="EM91" s="210"/>
      <c r="EN91" s="210"/>
      <c r="EO91" s="210"/>
      <c r="EP91" s="210"/>
      <c r="EQ91" s="210"/>
      <c r="ER91" s="210"/>
      <c r="ES91" s="210"/>
      <c r="ET91" s="210"/>
      <c r="EU91" s="210"/>
      <c r="EV91" s="210"/>
      <c r="EW91" s="210"/>
      <c r="EX91" s="210"/>
      <c r="EY91" s="210"/>
      <c r="EZ91" s="210"/>
      <c r="FA91" s="210"/>
      <c r="FB91" s="210"/>
      <c r="FC91" s="210"/>
      <c r="FD91" s="210"/>
      <c r="FE91" s="210"/>
      <c r="FF91" s="210"/>
      <c r="FG91" s="210"/>
      <c r="FH91" s="210"/>
      <c r="FI91" s="210"/>
      <c r="FJ91" s="210"/>
      <c r="FK91" s="210"/>
      <c r="FL91" s="210"/>
      <c r="FM91" s="210"/>
      <c r="FN91" s="210"/>
      <c r="FO91" s="210"/>
      <c r="FP91" s="210"/>
      <c r="FQ91" s="210"/>
      <c r="FR91" s="210"/>
      <c r="FS91" s="210"/>
      <c r="FT91" s="210"/>
      <c r="FU91" s="210"/>
      <c r="FV91" s="210"/>
      <c r="FW91" s="210"/>
      <c r="FX91" s="210"/>
      <c r="FY91" s="210"/>
      <c r="FZ91" s="210"/>
      <c r="GA91" s="210"/>
      <c r="GB91" s="210"/>
      <c r="GC91" s="210"/>
      <c r="GD91" s="210"/>
      <c r="GE91" s="210"/>
      <c r="GF91" s="210"/>
      <c r="GG91" s="210"/>
      <c r="GH91" s="210"/>
      <c r="GI91" s="210"/>
      <c r="GJ91" s="210"/>
      <c r="GK91" s="210"/>
      <c r="GL91" s="210"/>
      <c r="GM91" s="210"/>
      <c r="GN91" s="210"/>
      <c r="GO91" s="210"/>
      <c r="GP91" s="210"/>
      <c r="GQ91" s="210"/>
      <c r="GR91" s="210"/>
      <c r="GS91" s="210"/>
      <c r="GT91" s="210"/>
      <c r="GU91" s="210"/>
      <c r="GV91" s="210"/>
      <c r="GW91" s="210"/>
      <c r="GX91" s="210"/>
      <c r="GY91" s="210"/>
      <c r="GZ91" s="210"/>
      <c r="HA91" s="210"/>
      <c r="HB91" s="210"/>
      <c r="HC91" s="210"/>
      <c r="HD91" s="210"/>
      <c r="HE91" s="210"/>
      <c r="HF91" s="210"/>
      <c r="HG91" s="210"/>
      <c r="HH91" s="210"/>
      <c r="HI91" s="210"/>
      <c r="HJ91" s="210"/>
      <c r="HK91" s="210"/>
      <c r="HL91" s="210"/>
      <c r="HM91" s="210"/>
      <c r="HN91" s="210"/>
      <c r="HO91" s="210"/>
      <c r="HP91" s="210"/>
      <c r="HQ91" s="210"/>
      <c r="HR91" s="210"/>
      <c r="HS91" s="210"/>
      <c r="HT91" s="210"/>
      <c r="HU91" s="210"/>
      <c r="HV91" s="210"/>
      <c r="HW91" s="210"/>
      <c r="HX91" s="210"/>
      <c r="HY91" s="210"/>
      <c r="HZ91" s="210"/>
      <c r="IA91" s="210"/>
      <c r="IB91" s="210"/>
      <c r="IC91" s="210"/>
      <c r="ID91" s="210"/>
      <c r="IE91" s="210"/>
      <c r="IF91" s="210"/>
      <c r="IG91" s="210"/>
      <c r="IH91" s="210"/>
      <c r="II91" s="210"/>
      <c r="IJ91" s="210"/>
      <c r="IK91" s="210"/>
      <c r="IL91" s="210"/>
      <c r="IM91" s="210"/>
      <c r="IN91" s="210"/>
      <c r="IO91" s="210"/>
      <c r="IP91" s="210"/>
      <c r="IQ91" s="210"/>
      <c r="IR91" s="210"/>
      <c r="IS91" s="210"/>
      <c r="IT91" s="210"/>
      <c r="IU91" s="210"/>
      <c r="IV91" s="210"/>
      <c r="IW91" s="210"/>
      <c r="IX91" s="210"/>
      <c r="IY91" s="210"/>
      <c r="IZ91" s="210"/>
      <c r="JA91" s="210"/>
      <c r="JB91" s="210"/>
      <c r="JC91" s="210"/>
      <c r="JD91" s="210"/>
      <c r="JE91" s="210"/>
      <c r="JF91" s="210"/>
      <c r="JG91" s="210"/>
      <c r="JH91" s="210"/>
      <c r="JI91" s="210"/>
      <c r="JJ91" s="210"/>
      <c r="JK91" s="210"/>
      <c r="JL91" s="210"/>
      <c r="JM91" s="210"/>
      <c r="JN91" s="210"/>
      <c r="JO91" s="210"/>
      <c r="JP91" s="210"/>
      <c r="JQ91" s="210"/>
      <c r="JR91" s="210"/>
      <c r="JS91" s="210"/>
      <c r="JT91" s="210"/>
      <c r="JU91" s="210"/>
      <c r="JV91" s="210"/>
      <c r="JW91" s="210"/>
      <c r="JX91" s="210"/>
      <c r="JY91" s="210"/>
      <c r="JZ91" s="210"/>
      <c r="KA91" s="210"/>
      <c r="KB91" s="210"/>
      <c r="KC91" s="210"/>
      <c r="KD91" s="210"/>
      <c r="KE91" s="210"/>
      <c r="KF91" s="210"/>
      <c r="KG91" s="210"/>
      <c r="KH91" s="210"/>
      <c r="KI91" s="210"/>
      <c r="KJ91" s="210"/>
      <c r="KK91" s="210"/>
      <c r="KL91" s="210"/>
      <c r="KM91" s="210"/>
      <c r="KN91" s="210"/>
      <c r="KO91" s="210"/>
      <c r="KP91" s="210"/>
      <c r="KQ91" s="210"/>
      <c r="KR91" s="210"/>
      <c r="KS91" s="210"/>
      <c r="KT91" s="210"/>
      <c r="KU91" s="210"/>
      <c r="KV91" s="210"/>
      <c r="KW91" s="210"/>
      <c r="KX91" s="210"/>
      <c r="KY91" s="210"/>
      <c r="KZ91" s="210"/>
      <c r="LA91" s="210"/>
      <c r="LB91" s="210"/>
      <c r="LC91" s="210"/>
      <c r="LD91" s="210"/>
      <c r="LE91" s="210"/>
      <c r="LF91" s="210"/>
      <c r="LG91" s="210"/>
      <c r="LH91" s="210"/>
      <c r="LI91" s="210"/>
      <c r="LJ91" s="210"/>
      <c r="LK91" s="210"/>
      <c r="LL91" s="210"/>
      <c r="LM91" s="210"/>
      <c r="LN91" s="210"/>
      <c r="LO91" s="210"/>
      <c r="LP91" s="210"/>
      <c r="LQ91" s="210"/>
      <c r="LR91" s="210"/>
      <c r="LS91" s="210"/>
      <c r="LT91" s="210"/>
      <c r="LU91" s="210"/>
      <c r="LV91" s="210"/>
      <c r="LW91" s="210"/>
      <c r="LX91" s="210"/>
      <c r="LY91" s="210"/>
      <c r="LZ91" s="210"/>
      <c r="MA91" s="210"/>
      <c r="MB91" s="210"/>
      <c r="MC91" s="210"/>
      <c r="MD91" s="210"/>
      <c r="ME91" s="210"/>
      <c r="MF91" s="210"/>
      <c r="MG91" s="210"/>
      <c r="MH91" s="210"/>
      <c r="MI91" s="210"/>
      <c r="MJ91" s="210"/>
      <c r="MK91" s="210"/>
      <c r="ML91" s="210"/>
      <c r="MM91" s="210"/>
      <c r="MN91" s="210"/>
      <c r="MO91" s="210"/>
      <c r="MP91" s="210"/>
      <c r="MQ91" s="210"/>
      <c r="MR91" s="210"/>
      <c r="MS91" s="210"/>
      <c r="MT91" s="210"/>
      <c r="MU91" s="210"/>
      <c r="MV91" s="210"/>
      <c r="MW91" s="210"/>
      <c r="MX91" s="210"/>
    </row>
    <row r="92" spans="22:370" ht="20.25" customHeight="1">
      <c r="V92" s="210"/>
      <c r="AR92" s="210"/>
      <c r="AS92" s="210"/>
      <c r="AT92" s="210"/>
      <c r="BN92" s="210"/>
      <c r="CL92" s="211"/>
      <c r="CM92" s="210"/>
      <c r="CN92" s="210"/>
      <c r="CO92" s="210"/>
      <c r="CP92" s="210"/>
      <c r="CQ92" s="210"/>
      <c r="CR92" s="210"/>
      <c r="CS92" s="210"/>
      <c r="CT92" s="210"/>
      <c r="CU92" s="210"/>
      <c r="CV92" s="210"/>
      <c r="CW92" s="210"/>
      <c r="CX92" s="210"/>
      <c r="CY92" s="210"/>
      <c r="CZ92" s="210"/>
      <c r="DA92" s="210"/>
      <c r="DB92" s="210"/>
      <c r="DC92" s="210"/>
      <c r="DD92" s="210"/>
      <c r="DE92" s="210"/>
      <c r="DF92" s="210"/>
      <c r="DG92" s="210"/>
      <c r="DH92" s="210"/>
      <c r="DI92" s="210"/>
      <c r="DJ92" s="210"/>
      <c r="DK92" s="210"/>
      <c r="DL92" s="210"/>
      <c r="DM92" s="210"/>
      <c r="DN92" s="210"/>
      <c r="DO92" s="210"/>
      <c r="DP92" s="210"/>
      <c r="DQ92" s="210"/>
      <c r="DR92" s="210"/>
      <c r="DS92" s="210"/>
      <c r="DT92" s="210"/>
      <c r="DU92" s="210"/>
      <c r="DV92" s="210"/>
      <c r="DW92" s="210"/>
      <c r="DX92" s="210"/>
      <c r="DY92" s="210"/>
      <c r="DZ92" s="210"/>
      <c r="EA92" s="210"/>
      <c r="EB92" s="210"/>
      <c r="EC92" s="210"/>
      <c r="ED92" s="210"/>
      <c r="EE92" s="210"/>
      <c r="EF92" s="210"/>
      <c r="EG92" s="210"/>
      <c r="EH92" s="210"/>
      <c r="EI92" s="210"/>
      <c r="EJ92" s="210"/>
      <c r="EK92" s="210"/>
      <c r="EL92" s="210"/>
      <c r="EM92" s="210"/>
      <c r="EN92" s="210"/>
      <c r="EO92" s="210"/>
      <c r="EP92" s="210"/>
      <c r="EQ92" s="210"/>
      <c r="ER92" s="210"/>
      <c r="ES92" s="210"/>
      <c r="ET92" s="210"/>
      <c r="EU92" s="210"/>
      <c r="EV92" s="210"/>
      <c r="EW92" s="210"/>
      <c r="EX92" s="210"/>
      <c r="EY92" s="210"/>
      <c r="EZ92" s="210"/>
      <c r="FA92" s="210"/>
      <c r="FB92" s="210"/>
      <c r="FC92" s="210"/>
      <c r="FD92" s="210"/>
      <c r="FE92" s="210"/>
      <c r="FF92" s="210"/>
      <c r="FG92" s="210"/>
      <c r="FH92" s="210"/>
      <c r="FI92" s="210"/>
      <c r="FJ92" s="210"/>
      <c r="FK92" s="210"/>
      <c r="FL92" s="210"/>
      <c r="FM92" s="210"/>
      <c r="FN92" s="210"/>
      <c r="FO92" s="210"/>
      <c r="FP92" s="210"/>
      <c r="FQ92" s="210"/>
      <c r="FR92" s="210"/>
      <c r="FS92" s="210"/>
      <c r="FT92" s="210"/>
      <c r="FU92" s="210"/>
      <c r="FV92" s="210"/>
      <c r="FW92" s="210"/>
      <c r="FX92" s="210"/>
      <c r="FY92" s="210"/>
      <c r="FZ92" s="210"/>
      <c r="GA92" s="210"/>
      <c r="GB92" s="210"/>
      <c r="GC92" s="210"/>
      <c r="GD92" s="210"/>
      <c r="GE92" s="210"/>
      <c r="GF92" s="210"/>
      <c r="GG92" s="210"/>
      <c r="GH92" s="210"/>
      <c r="GI92" s="210"/>
      <c r="GJ92" s="210"/>
      <c r="GK92" s="210"/>
      <c r="GL92" s="210"/>
      <c r="GM92" s="210"/>
      <c r="GN92" s="210"/>
      <c r="GO92" s="210"/>
      <c r="GP92" s="210"/>
      <c r="GQ92" s="210"/>
      <c r="GR92" s="210"/>
      <c r="GS92" s="210"/>
      <c r="GT92" s="210"/>
      <c r="GU92" s="210"/>
      <c r="GV92" s="210"/>
      <c r="GW92" s="210"/>
      <c r="GX92" s="210"/>
      <c r="GY92" s="210"/>
      <c r="GZ92" s="210"/>
      <c r="HA92" s="210"/>
      <c r="HB92" s="210"/>
      <c r="HC92" s="210"/>
      <c r="HD92" s="210"/>
      <c r="HE92" s="210"/>
      <c r="HF92" s="210"/>
      <c r="HG92" s="210"/>
      <c r="HH92" s="210"/>
      <c r="HI92" s="210"/>
      <c r="HJ92" s="210"/>
      <c r="HK92" s="210"/>
      <c r="HL92" s="210"/>
      <c r="HM92" s="210"/>
      <c r="HN92" s="210"/>
      <c r="HO92" s="210"/>
      <c r="HP92" s="210"/>
      <c r="HQ92" s="210"/>
      <c r="HR92" s="210"/>
      <c r="HS92" s="210"/>
      <c r="HT92" s="210"/>
      <c r="HU92" s="210"/>
      <c r="HV92" s="210"/>
      <c r="HW92" s="210"/>
      <c r="HX92" s="210"/>
      <c r="HY92" s="210"/>
      <c r="HZ92" s="210"/>
      <c r="IA92" s="210"/>
      <c r="IB92" s="210"/>
      <c r="IC92" s="210"/>
      <c r="ID92" s="210"/>
      <c r="IE92" s="210"/>
      <c r="IF92" s="210"/>
      <c r="IG92" s="210"/>
      <c r="IH92" s="210"/>
      <c r="II92" s="210"/>
      <c r="IJ92" s="210"/>
      <c r="IK92" s="210"/>
      <c r="IL92" s="210"/>
      <c r="IM92" s="210"/>
      <c r="IN92" s="210"/>
      <c r="IO92" s="210"/>
      <c r="IP92" s="210"/>
      <c r="IQ92" s="210"/>
      <c r="IR92" s="210"/>
      <c r="IS92" s="210"/>
      <c r="IT92" s="210"/>
      <c r="IU92" s="210"/>
      <c r="IV92" s="210"/>
      <c r="IW92" s="210"/>
      <c r="IX92" s="210"/>
      <c r="IY92" s="210"/>
      <c r="IZ92" s="210"/>
      <c r="JA92" s="210"/>
      <c r="JB92" s="210"/>
      <c r="JC92" s="210"/>
      <c r="JD92" s="210"/>
      <c r="JE92" s="210"/>
      <c r="JF92" s="210"/>
      <c r="JG92" s="210"/>
      <c r="JH92" s="210"/>
      <c r="JI92" s="210"/>
      <c r="JJ92" s="210"/>
      <c r="JK92" s="210"/>
      <c r="JL92" s="210"/>
      <c r="JM92" s="210"/>
      <c r="JN92" s="210"/>
      <c r="JO92" s="210"/>
      <c r="JP92" s="210"/>
      <c r="JQ92" s="210"/>
      <c r="JR92" s="210"/>
      <c r="JS92" s="210"/>
      <c r="JT92" s="210"/>
      <c r="JU92" s="210"/>
      <c r="JV92" s="210"/>
      <c r="JW92" s="210"/>
      <c r="JX92" s="210"/>
      <c r="JY92" s="210"/>
      <c r="JZ92" s="210"/>
      <c r="KA92" s="210"/>
      <c r="KB92" s="210"/>
      <c r="KC92" s="210"/>
      <c r="KD92" s="210"/>
      <c r="KE92" s="210"/>
      <c r="KF92" s="210"/>
      <c r="KG92" s="210"/>
      <c r="KH92" s="210"/>
      <c r="KI92" s="210"/>
      <c r="KJ92" s="210"/>
      <c r="KK92" s="210"/>
      <c r="KL92" s="210"/>
      <c r="KM92" s="210"/>
      <c r="KN92" s="210"/>
      <c r="KO92" s="210"/>
      <c r="KP92" s="210"/>
      <c r="KQ92" s="210"/>
      <c r="KR92" s="210"/>
      <c r="KS92" s="210"/>
      <c r="KT92" s="210"/>
      <c r="KU92" s="210"/>
      <c r="KV92" s="210"/>
      <c r="KW92" s="210"/>
      <c r="KX92" s="210"/>
      <c r="KY92" s="210"/>
      <c r="KZ92" s="210"/>
      <c r="LA92" s="210"/>
      <c r="LB92" s="210"/>
      <c r="LC92" s="210"/>
      <c r="LD92" s="210"/>
      <c r="LE92" s="210"/>
      <c r="LF92" s="210"/>
      <c r="LG92" s="210"/>
      <c r="LH92" s="210"/>
      <c r="LI92" s="210"/>
      <c r="LJ92" s="210"/>
      <c r="LK92" s="210"/>
      <c r="MY92" s="84"/>
      <c r="MZ92" s="84"/>
      <c r="NA92" s="84"/>
      <c r="NB92" s="84"/>
      <c r="NC92" s="84"/>
      <c r="ND92" s="84"/>
    </row>
    <row r="93" spans="22:370" ht="20.25" customHeight="1">
      <c r="V93" s="210"/>
      <c r="AR93" s="210"/>
      <c r="AS93" s="210"/>
      <c r="AT93" s="210"/>
      <c r="BN93" s="210"/>
      <c r="CL93" s="211"/>
      <c r="CM93" s="210"/>
      <c r="CN93" s="210"/>
      <c r="CO93" s="210"/>
      <c r="CP93" s="210"/>
      <c r="CQ93" s="210"/>
      <c r="CR93" s="210"/>
      <c r="CS93" s="210"/>
      <c r="CT93" s="210"/>
      <c r="CU93" s="210"/>
      <c r="CV93" s="210"/>
      <c r="CW93" s="210"/>
      <c r="CX93" s="210"/>
      <c r="CY93" s="210"/>
      <c r="CZ93" s="210"/>
      <c r="DA93" s="210"/>
      <c r="DB93" s="210"/>
      <c r="DC93" s="210"/>
      <c r="DD93" s="210"/>
      <c r="DE93" s="210"/>
      <c r="DF93" s="210"/>
      <c r="MY93" s="84"/>
      <c r="MZ93" s="84"/>
      <c r="NA93" s="84"/>
      <c r="NB93" s="84"/>
      <c r="NC93" s="84"/>
      <c r="ND93" s="84"/>
    </row>
    <row r="94" spans="22:370" ht="20.25" customHeight="1">
      <c r="V94" s="210"/>
      <c r="AR94" s="210"/>
      <c r="AS94" s="210"/>
      <c r="AT94" s="210"/>
      <c r="BN94" s="210"/>
      <c r="BO94" s="210"/>
      <c r="BP94" s="210"/>
      <c r="BQ94" s="210"/>
      <c r="BR94" s="210"/>
      <c r="BS94" s="210"/>
      <c r="BT94" s="210"/>
      <c r="BU94" s="210"/>
      <c r="BV94" s="210"/>
      <c r="BW94" s="210"/>
      <c r="BX94" s="210"/>
      <c r="BY94" s="210"/>
      <c r="BZ94" s="210"/>
      <c r="CA94" s="210"/>
      <c r="CB94" s="210"/>
      <c r="CC94" s="210"/>
      <c r="CD94" s="210"/>
      <c r="CE94" s="210"/>
      <c r="CF94" s="210"/>
      <c r="CG94" s="210"/>
      <c r="CH94" s="210"/>
      <c r="CI94" s="210"/>
      <c r="CJ94" s="210"/>
      <c r="CK94" s="210"/>
      <c r="CL94" s="211"/>
      <c r="CR94" s="210"/>
      <c r="CS94" s="210"/>
      <c r="CT94" s="210"/>
      <c r="CU94" s="210"/>
      <c r="CV94" s="210"/>
      <c r="CW94" s="210"/>
      <c r="CX94" s="210"/>
      <c r="CY94" s="210"/>
      <c r="CZ94" s="210"/>
      <c r="DA94" s="210"/>
      <c r="DB94" s="210"/>
      <c r="DC94" s="210"/>
      <c r="DD94" s="210"/>
      <c r="DE94" s="210"/>
      <c r="DF94" s="210"/>
      <c r="MY94" s="84"/>
      <c r="MZ94" s="84"/>
      <c r="NA94" s="84"/>
      <c r="NB94" s="84"/>
      <c r="NC94" s="84"/>
      <c r="ND94" s="84"/>
    </row>
    <row r="95" spans="22:370" ht="20.25" customHeight="1">
      <c r="V95" s="210"/>
      <c r="AR95" s="210"/>
      <c r="AS95" s="210"/>
      <c r="AT95" s="210"/>
      <c r="BN95" s="210"/>
      <c r="BO95" s="210"/>
      <c r="BP95" s="210"/>
      <c r="BQ95" s="210"/>
      <c r="BR95" s="210"/>
      <c r="BS95" s="210"/>
      <c r="BT95" s="210"/>
      <c r="BU95" s="210"/>
      <c r="BV95" s="210"/>
      <c r="BW95" s="210"/>
      <c r="BX95" s="210"/>
      <c r="BY95" s="210"/>
      <c r="BZ95" s="210"/>
      <c r="CA95" s="210"/>
      <c r="CB95" s="210"/>
      <c r="CC95" s="210"/>
      <c r="CD95" s="210"/>
      <c r="CE95" s="210"/>
      <c r="CF95" s="210"/>
      <c r="CG95" s="210"/>
      <c r="CH95" s="210"/>
      <c r="CI95" s="210"/>
      <c r="CJ95" s="210"/>
      <c r="CK95" s="210"/>
      <c r="CL95" s="211"/>
      <c r="MY95" s="84"/>
      <c r="MZ95" s="84"/>
      <c r="NA95" s="84"/>
      <c r="NB95" s="84"/>
      <c r="NC95" s="84"/>
      <c r="ND95" s="84"/>
    </row>
    <row r="96" spans="22:370" ht="20.25" customHeight="1">
      <c r="V96" s="210"/>
      <c r="AR96" s="210"/>
      <c r="AS96" s="210"/>
      <c r="AT96" s="210"/>
      <c r="BN96" s="210"/>
      <c r="BO96" s="210"/>
      <c r="BP96" s="210"/>
      <c r="BQ96" s="210"/>
      <c r="BR96" s="210"/>
      <c r="BS96" s="210"/>
      <c r="BT96" s="210"/>
      <c r="BU96" s="210"/>
      <c r="BV96" s="210"/>
      <c r="BW96" s="210"/>
      <c r="BX96" s="210"/>
      <c r="BY96" s="210"/>
      <c r="BZ96" s="210"/>
      <c r="CA96" s="210"/>
      <c r="CB96" s="210"/>
      <c r="CC96" s="210"/>
      <c r="CD96" s="210"/>
      <c r="CE96" s="211"/>
      <c r="CF96" s="211"/>
      <c r="CG96" s="211"/>
      <c r="CH96" s="211"/>
      <c r="CI96" s="211"/>
      <c r="CJ96" s="211"/>
      <c r="CK96" s="211"/>
      <c r="CL96" s="211"/>
      <c r="MY96" s="84"/>
      <c r="MZ96" s="84"/>
      <c r="NA96" s="84"/>
      <c r="NB96" s="84"/>
      <c r="NC96" s="84"/>
      <c r="ND96" s="84"/>
      <c r="NE96" s="84"/>
      <c r="NF96" s="84"/>
    </row>
    <row r="97" spans="22:371" ht="20.25" customHeight="1">
      <c r="V97" s="210"/>
      <c r="AR97" s="210"/>
      <c r="AS97" s="210"/>
      <c r="AT97" s="210"/>
      <c r="BN97" s="210"/>
      <c r="BO97" s="210"/>
      <c r="BP97" s="210"/>
      <c r="BQ97" s="210"/>
      <c r="BR97" s="210"/>
      <c r="BS97" s="210"/>
      <c r="BT97" s="210"/>
      <c r="BU97" s="210"/>
      <c r="BV97" s="210"/>
      <c r="BW97" s="210"/>
      <c r="BX97" s="210"/>
      <c r="BY97" s="210"/>
      <c r="BZ97" s="210"/>
      <c r="CA97" s="210"/>
      <c r="CB97" s="210"/>
      <c r="CC97" s="210"/>
      <c r="CD97" s="210"/>
      <c r="CE97" s="211"/>
      <c r="CF97" s="211"/>
      <c r="CG97" s="211"/>
      <c r="CH97" s="211"/>
      <c r="CI97" s="211"/>
      <c r="CJ97" s="211"/>
      <c r="CK97" s="211"/>
      <c r="CL97" s="211"/>
      <c r="MY97" s="84"/>
      <c r="MZ97" s="84"/>
      <c r="NA97" s="84"/>
      <c r="NB97" s="84"/>
      <c r="NC97" s="84"/>
      <c r="ND97" s="84"/>
      <c r="NE97" s="84"/>
      <c r="NF97" s="84"/>
    </row>
    <row r="98" spans="22:371" ht="20.25" customHeight="1">
      <c r="V98" s="210"/>
      <c r="AR98" s="210"/>
      <c r="AS98" s="210"/>
      <c r="AT98" s="210"/>
      <c r="BN98" s="210"/>
      <c r="BO98" s="210"/>
      <c r="BP98" s="210"/>
      <c r="BQ98" s="210"/>
      <c r="BR98" s="210"/>
      <c r="BS98" s="210"/>
      <c r="BT98" s="210"/>
      <c r="BU98" s="210"/>
      <c r="BV98" s="210"/>
      <c r="BW98" s="210"/>
      <c r="BX98" s="210"/>
      <c r="BY98" s="210"/>
      <c r="BZ98" s="210"/>
      <c r="CA98" s="210"/>
      <c r="CB98" s="210"/>
      <c r="CC98" s="210"/>
      <c r="CD98" s="210"/>
      <c r="CE98" s="211"/>
      <c r="CF98" s="211"/>
      <c r="CG98" s="211"/>
      <c r="CH98" s="211"/>
      <c r="CI98" s="211"/>
      <c r="CJ98" s="211"/>
      <c r="CK98" s="211"/>
      <c r="CL98" s="211"/>
      <c r="MY98" s="84"/>
      <c r="MZ98" s="84"/>
      <c r="NA98" s="84"/>
      <c r="NB98" s="84"/>
      <c r="NC98" s="84"/>
      <c r="ND98" s="84"/>
      <c r="NE98" s="84"/>
      <c r="NF98" s="84"/>
    </row>
    <row r="99" spans="22:371">
      <c r="V99" s="210"/>
      <c r="AR99" s="210"/>
      <c r="AS99" s="210"/>
      <c r="AT99" s="210"/>
      <c r="BN99" s="210"/>
      <c r="BO99" s="210"/>
      <c r="BP99" s="210"/>
      <c r="BQ99" s="210"/>
      <c r="BR99" s="210"/>
      <c r="BS99" s="210"/>
      <c r="BT99" s="210"/>
      <c r="BU99" s="210"/>
      <c r="BV99" s="210"/>
      <c r="BW99" s="210"/>
      <c r="BX99" s="210"/>
      <c r="BY99" s="210"/>
      <c r="BZ99" s="210"/>
      <c r="CA99" s="210"/>
      <c r="CB99" s="210"/>
      <c r="CC99" s="210"/>
      <c r="CD99" s="210"/>
      <c r="CE99" s="210"/>
      <c r="CF99" s="210"/>
      <c r="CG99" s="211"/>
      <c r="CH99" s="211"/>
      <c r="CI99" s="211"/>
      <c r="CJ99" s="211"/>
      <c r="CK99" s="211"/>
      <c r="CL99" s="211"/>
      <c r="MY99" s="84"/>
      <c r="MZ99" s="84"/>
      <c r="NA99" s="84"/>
      <c r="NB99" s="84"/>
      <c r="NC99" s="84"/>
      <c r="ND99" s="84"/>
      <c r="NE99" s="84"/>
      <c r="NF99" s="84"/>
    </row>
    <row r="100" spans="22:371">
      <c r="V100" s="210"/>
      <c r="AR100" s="210"/>
      <c r="AS100" s="210"/>
      <c r="AT100" s="210"/>
      <c r="BN100" s="210"/>
      <c r="BO100" s="210"/>
      <c r="BP100" s="210"/>
      <c r="BQ100" s="210"/>
      <c r="BR100" s="210"/>
      <c r="BS100" s="210"/>
      <c r="BT100" s="210"/>
      <c r="BU100" s="210"/>
      <c r="BV100" s="210"/>
      <c r="BW100" s="210"/>
      <c r="BX100" s="210"/>
      <c r="BY100" s="210"/>
      <c r="BZ100" s="210"/>
      <c r="CA100" s="210"/>
      <c r="CB100" s="210"/>
      <c r="CC100" s="210"/>
      <c r="CD100" s="210"/>
      <c r="CE100" s="210"/>
      <c r="CF100" s="210"/>
      <c r="CG100" s="211"/>
      <c r="CH100" s="211"/>
      <c r="CI100" s="211"/>
      <c r="CJ100" s="211"/>
      <c r="CK100" s="211"/>
      <c r="CL100" s="211"/>
      <c r="MY100" s="84"/>
      <c r="MZ100" s="84"/>
      <c r="NA100" s="84"/>
      <c r="NB100" s="84"/>
      <c r="NC100" s="84"/>
      <c r="ND100" s="84"/>
      <c r="NE100" s="84"/>
      <c r="NF100" s="84"/>
    </row>
    <row r="101" spans="22:371">
      <c r="V101" s="210"/>
      <c r="AR101" s="210"/>
      <c r="AS101" s="210"/>
      <c r="AT101" s="210"/>
      <c r="BN101" s="210"/>
      <c r="BO101" s="210"/>
      <c r="BP101" s="210"/>
      <c r="BQ101" s="210"/>
      <c r="BR101" s="210"/>
      <c r="BS101" s="210"/>
      <c r="BT101" s="210"/>
      <c r="BU101" s="210"/>
      <c r="BV101" s="210"/>
      <c r="BW101" s="210"/>
      <c r="BX101" s="210"/>
      <c r="BY101" s="210"/>
      <c r="BZ101" s="210"/>
      <c r="CA101" s="210"/>
      <c r="CB101" s="210"/>
      <c r="CC101" s="210"/>
      <c r="CD101" s="210"/>
      <c r="CE101" s="210"/>
      <c r="CF101" s="210"/>
      <c r="CG101" s="211"/>
      <c r="CH101" s="211"/>
      <c r="CI101" s="211"/>
      <c r="CJ101" s="211"/>
      <c r="CK101" s="211"/>
      <c r="CL101" s="211"/>
      <c r="MY101" s="84"/>
      <c r="MZ101" s="84"/>
      <c r="NA101" s="84"/>
      <c r="NB101" s="84"/>
      <c r="NC101" s="84"/>
      <c r="ND101" s="84"/>
      <c r="NE101" s="84"/>
      <c r="NF101" s="84"/>
    </row>
    <row r="102" spans="22:371">
      <c r="V102" s="210"/>
      <c r="AR102" s="210"/>
      <c r="AS102" s="210"/>
      <c r="AT102" s="210"/>
      <c r="BN102" s="210"/>
      <c r="BO102" s="210"/>
      <c r="BP102" s="210"/>
      <c r="BQ102" s="210"/>
      <c r="BR102" s="210"/>
      <c r="BS102" s="210"/>
      <c r="BT102" s="210"/>
      <c r="BU102" s="210"/>
      <c r="BV102" s="210"/>
      <c r="BW102" s="210"/>
      <c r="BX102" s="210"/>
      <c r="BY102" s="210"/>
      <c r="BZ102" s="210"/>
      <c r="CA102" s="210"/>
      <c r="CB102" s="210"/>
      <c r="CC102" s="210"/>
      <c r="CD102" s="210"/>
      <c r="CE102" s="210"/>
      <c r="CF102" s="210"/>
      <c r="CG102" s="211"/>
      <c r="CH102" s="211"/>
      <c r="CI102" s="211"/>
      <c r="CJ102" s="211"/>
      <c r="CK102" s="211"/>
      <c r="CL102" s="211"/>
      <c r="MY102" s="84"/>
      <c r="MZ102" s="84"/>
      <c r="NA102" s="84"/>
      <c r="NB102" s="84"/>
      <c r="NC102" s="84"/>
      <c r="ND102" s="84"/>
      <c r="NE102" s="84"/>
      <c r="NF102" s="84"/>
    </row>
    <row r="103" spans="22:371">
      <c r="V103" s="210"/>
      <c r="AR103" s="210"/>
      <c r="AS103" s="210"/>
      <c r="AT103" s="210"/>
      <c r="BN103" s="210"/>
      <c r="BO103" s="210"/>
      <c r="BP103" s="210"/>
      <c r="BQ103" s="210"/>
      <c r="BR103" s="210"/>
      <c r="BS103" s="210"/>
      <c r="BT103" s="210"/>
      <c r="BU103" s="210"/>
      <c r="BV103" s="210"/>
      <c r="BW103" s="210"/>
      <c r="BX103" s="210"/>
      <c r="BY103" s="210"/>
      <c r="BZ103" s="210"/>
      <c r="CA103" s="210"/>
      <c r="CB103" s="210"/>
      <c r="CC103" s="210"/>
      <c r="CD103" s="210"/>
      <c r="CE103" s="210"/>
      <c r="CF103" s="210"/>
      <c r="CG103" s="211"/>
      <c r="CH103" s="211"/>
      <c r="CI103" s="211"/>
      <c r="CJ103" s="211"/>
      <c r="CK103" s="211"/>
      <c r="CL103" s="211"/>
      <c r="MY103" s="84"/>
      <c r="MZ103" s="84"/>
      <c r="NA103" s="84"/>
      <c r="NB103" s="84"/>
      <c r="NC103" s="84"/>
      <c r="ND103" s="84"/>
      <c r="NE103" s="84"/>
      <c r="NF103" s="84"/>
    </row>
    <row r="104" spans="22:371">
      <c r="V104" s="210"/>
      <c r="AR104" s="210"/>
      <c r="AS104" s="210"/>
      <c r="AT104" s="210"/>
      <c r="BN104" s="210"/>
      <c r="BO104" s="210"/>
      <c r="BP104" s="210"/>
      <c r="BQ104" s="210"/>
      <c r="BR104" s="210"/>
      <c r="BS104" s="210"/>
      <c r="BT104" s="210"/>
      <c r="BU104" s="210"/>
      <c r="BV104" s="210"/>
      <c r="BW104" s="210"/>
      <c r="BX104" s="210"/>
      <c r="BY104" s="210"/>
      <c r="BZ104" s="210"/>
      <c r="CA104" s="210"/>
      <c r="CB104" s="210"/>
      <c r="CC104" s="210"/>
      <c r="CD104" s="210"/>
      <c r="CE104" s="210"/>
      <c r="CF104" s="210"/>
      <c r="CG104" s="211"/>
      <c r="CH104" s="211"/>
      <c r="CI104" s="211"/>
      <c r="CJ104" s="211"/>
      <c r="CK104" s="211"/>
      <c r="CL104" s="211"/>
      <c r="MY104" s="84"/>
      <c r="MZ104" s="84"/>
      <c r="NA104" s="84"/>
      <c r="NB104" s="84"/>
      <c r="NC104" s="84"/>
      <c r="ND104" s="84"/>
      <c r="NE104" s="84"/>
      <c r="NF104" s="84"/>
    </row>
    <row r="105" spans="22:371">
      <c r="V105" s="210"/>
      <c r="AR105" s="210"/>
      <c r="AS105" s="210"/>
      <c r="AT105" s="210"/>
      <c r="BN105" s="210"/>
      <c r="BO105" s="210"/>
      <c r="BP105" s="210"/>
      <c r="BQ105" s="210"/>
      <c r="BR105" s="210"/>
      <c r="BS105" s="210"/>
      <c r="BT105" s="210"/>
      <c r="BU105" s="210"/>
      <c r="BV105" s="210"/>
      <c r="BW105" s="210"/>
      <c r="BX105" s="210"/>
      <c r="BY105" s="210"/>
      <c r="BZ105" s="210"/>
      <c r="CA105" s="210"/>
      <c r="CB105" s="210"/>
      <c r="CC105" s="210"/>
      <c r="CD105" s="210"/>
      <c r="CE105" s="210"/>
      <c r="CF105" s="210"/>
      <c r="CG105" s="211"/>
      <c r="CH105" s="211"/>
      <c r="CI105" s="211"/>
      <c r="CJ105" s="211"/>
      <c r="CK105" s="211"/>
      <c r="CL105" s="211"/>
      <c r="MY105" s="84"/>
      <c r="MZ105" s="84"/>
      <c r="NA105" s="84"/>
      <c r="NB105" s="84"/>
      <c r="NC105" s="84"/>
      <c r="ND105" s="84"/>
      <c r="NE105" s="84"/>
      <c r="NF105" s="84"/>
    </row>
    <row r="106" spans="22:371">
      <c r="V106" s="210"/>
      <c r="AR106" s="210"/>
      <c r="AS106" s="210"/>
      <c r="AT106" s="210"/>
      <c r="BN106" s="210"/>
      <c r="BO106" s="210"/>
      <c r="BP106" s="210"/>
      <c r="BQ106" s="210"/>
      <c r="BR106" s="210"/>
      <c r="BS106" s="210"/>
      <c r="BT106" s="210"/>
      <c r="BU106" s="210"/>
      <c r="BV106" s="210"/>
      <c r="BW106" s="210"/>
      <c r="BX106" s="210"/>
      <c r="BY106" s="210"/>
      <c r="BZ106" s="210"/>
      <c r="CA106" s="210"/>
      <c r="CB106" s="210"/>
      <c r="CC106" s="210"/>
      <c r="CD106" s="210"/>
      <c r="CE106" s="210"/>
      <c r="CF106" s="210"/>
      <c r="CG106" s="211"/>
      <c r="CH106" s="211"/>
      <c r="CI106" s="211"/>
      <c r="CJ106" s="211"/>
      <c r="CK106" s="211"/>
      <c r="CL106" s="211"/>
      <c r="MY106" s="84"/>
      <c r="MZ106" s="84"/>
      <c r="NA106" s="84"/>
      <c r="NB106" s="84"/>
      <c r="NC106" s="84"/>
      <c r="ND106" s="84"/>
      <c r="NE106" s="84"/>
      <c r="NF106" s="84"/>
    </row>
    <row r="107" spans="22:371">
      <c r="V107" s="210"/>
      <c r="AR107" s="210"/>
      <c r="AS107" s="210"/>
      <c r="AT107" s="210"/>
      <c r="BN107" s="210"/>
      <c r="BO107" s="210"/>
      <c r="BP107" s="210"/>
      <c r="BQ107" s="210"/>
      <c r="BR107" s="210"/>
      <c r="BS107" s="210"/>
      <c r="BT107" s="210"/>
      <c r="BU107" s="210"/>
      <c r="BV107" s="210"/>
      <c r="BW107" s="210"/>
      <c r="BX107" s="210"/>
      <c r="BY107" s="210"/>
      <c r="BZ107" s="210"/>
      <c r="CA107" s="210"/>
      <c r="CB107" s="210"/>
      <c r="CC107" s="210"/>
      <c r="CD107" s="210"/>
      <c r="CE107" s="210"/>
      <c r="CF107" s="210"/>
      <c r="CG107" s="211"/>
      <c r="CH107" s="211"/>
      <c r="CI107" s="211"/>
      <c r="CJ107" s="211"/>
      <c r="CK107" s="211"/>
      <c r="CL107" s="211"/>
      <c r="MY107" s="84"/>
      <c r="MZ107" s="84"/>
      <c r="NA107" s="84"/>
      <c r="NB107" s="84"/>
      <c r="NC107" s="84"/>
      <c r="ND107" s="84"/>
      <c r="NE107" s="84"/>
      <c r="NF107" s="84"/>
    </row>
    <row r="108" spans="22:371">
      <c r="V108" s="210"/>
      <c r="AR108" s="210"/>
      <c r="AS108" s="210"/>
      <c r="AT108" s="210"/>
      <c r="BN108" s="210"/>
      <c r="BO108" s="210"/>
      <c r="BP108" s="210"/>
      <c r="BQ108" s="210"/>
      <c r="BR108" s="210"/>
      <c r="BS108" s="210"/>
      <c r="BT108" s="210"/>
      <c r="BU108" s="210"/>
      <c r="BV108" s="210"/>
      <c r="BW108" s="210"/>
      <c r="BX108" s="210"/>
      <c r="BY108" s="210"/>
      <c r="BZ108" s="210"/>
      <c r="CA108" s="210"/>
      <c r="CB108" s="210"/>
      <c r="CC108" s="210"/>
      <c r="CD108" s="210"/>
      <c r="CE108" s="210"/>
      <c r="CF108" s="210"/>
      <c r="CG108" s="211"/>
      <c r="CH108" s="211"/>
      <c r="CI108" s="211"/>
      <c r="CJ108" s="211"/>
      <c r="CK108" s="211"/>
      <c r="CL108" s="211"/>
      <c r="MY108" s="84"/>
      <c r="MZ108" s="84"/>
      <c r="NA108" s="84"/>
      <c r="NB108" s="84"/>
      <c r="NC108" s="84"/>
      <c r="ND108" s="84"/>
      <c r="NE108" s="84"/>
      <c r="NF108" s="84"/>
    </row>
    <row r="109" spans="22:371">
      <c r="V109" s="210"/>
      <c r="AR109" s="210"/>
      <c r="AS109" s="210"/>
      <c r="AT109" s="210"/>
      <c r="BN109" s="210"/>
      <c r="BO109" s="210"/>
      <c r="BP109" s="210"/>
      <c r="BQ109" s="210"/>
      <c r="BR109" s="210"/>
      <c r="BS109" s="210"/>
      <c r="BT109" s="210"/>
      <c r="BU109" s="210"/>
      <c r="BV109" s="210"/>
      <c r="BW109" s="210"/>
      <c r="BX109" s="210"/>
      <c r="BY109" s="210"/>
      <c r="BZ109" s="210"/>
      <c r="CA109" s="210"/>
      <c r="CB109" s="210"/>
      <c r="CC109" s="210"/>
      <c r="CD109" s="210"/>
      <c r="CE109" s="210"/>
      <c r="CF109" s="210"/>
      <c r="CG109" s="210"/>
      <c r="CH109" s="210"/>
      <c r="CI109" s="211"/>
      <c r="CJ109" s="211"/>
      <c r="CK109" s="211"/>
      <c r="CL109" s="211"/>
      <c r="MY109" s="84"/>
      <c r="MZ109" s="84"/>
      <c r="NA109" s="84"/>
      <c r="NB109" s="84"/>
      <c r="NC109" s="84"/>
      <c r="ND109" s="84"/>
      <c r="NE109" s="84"/>
      <c r="NF109" s="84"/>
    </row>
    <row r="110" spans="22:371">
      <c r="V110" s="210"/>
      <c r="AR110" s="210"/>
      <c r="AS110" s="210"/>
      <c r="AT110" s="210"/>
      <c r="BN110" s="210"/>
      <c r="BO110" s="210"/>
      <c r="BP110" s="210"/>
      <c r="BQ110" s="210"/>
      <c r="BR110" s="210"/>
      <c r="BS110" s="210"/>
      <c r="BT110" s="210"/>
      <c r="BU110" s="210"/>
      <c r="BV110" s="210"/>
      <c r="BW110" s="210"/>
      <c r="BX110" s="210"/>
      <c r="BY110" s="210"/>
      <c r="BZ110" s="210"/>
      <c r="CA110" s="210"/>
      <c r="CB110" s="210"/>
      <c r="CC110" s="210"/>
      <c r="CD110" s="210"/>
      <c r="CE110" s="210"/>
      <c r="CF110" s="210"/>
      <c r="CG110" s="210"/>
      <c r="CH110" s="210"/>
      <c r="CI110" s="211"/>
      <c r="CJ110" s="211"/>
      <c r="CK110" s="211"/>
      <c r="CL110" s="211"/>
      <c r="MY110" s="84"/>
      <c r="MZ110" s="84"/>
      <c r="NA110" s="84"/>
      <c r="NB110" s="84"/>
      <c r="NC110" s="84"/>
      <c r="ND110" s="84"/>
      <c r="NE110" s="84"/>
      <c r="NF110" s="84"/>
    </row>
    <row r="111" spans="22:371">
      <c r="V111" s="210"/>
      <c r="AR111" s="210"/>
      <c r="AS111" s="210"/>
      <c r="AT111" s="210"/>
      <c r="BN111" s="210"/>
      <c r="BO111" s="210"/>
      <c r="BP111" s="210"/>
      <c r="BQ111" s="210"/>
      <c r="BR111" s="210"/>
      <c r="BS111" s="210"/>
      <c r="BT111" s="210"/>
      <c r="BU111" s="210"/>
      <c r="BV111" s="210"/>
      <c r="BW111" s="210"/>
      <c r="BX111" s="210"/>
      <c r="BY111" s="210"/>
      <c r="BZ111" s="210"/>
      <c r="CA111" s="210"/>
      <c r="CB111" s="210"/>
      <c r="CC111" s="210"/>
      <c r="CD111" s="210"/>
      <c r="CE111" s="210"/>
      <c r="CF111" s="210"/>
      <c r="CG111" s="210"/>
      <c r="CH111" s="210"/>
      <c r="CI111" s="211"/>
      <c r="CJ111" s="211"/>
      <c r="CK111" s="211"/>
      <c r="CL111" s="211"/>
      <c r="MY111" s="84"/>
      <c r="MZ111" s="84"/>
      <c r="NA111" s="84"/>
      <c r="NB111" s="84"/>
      <c r="NC111" s="84"/>
      <c r="ND111" s="84"/>
      <c r="NE111" s="84"/>
      <c r="NF111" s="84"/>
    </row>
    <row r="112" spans="22:371">
      <c r="V112" s="210"/>
      <c r="AR112" s="210"/>
      <c r="AS112" s="210"/>
      <c r="AT112" s="210"/>
      <c r="BN112" s="210"/>
      <c r="BO112" s="210"/>
      <c r="BP112" s="210"/>
      <c r="BQ112" s="210"/>
      <c r="BR112" s="210"/>
      <c r="BS112" s="210"/>
      <c r="BT112" s="210"/>
      <c r="BU112" s="210"/>
      <c r="BV112" s="210"/>
      <c r="BW112" s="210"/>
      <c r="BX112" s="210"/>
      <c r="BY112" s="210"/>
      <c r="BZ112" s="210"/>
      <c r="CA112" s="210"/>
      <c r="CB112" s="210"/>
      <c r="CC112" s="210"/>
      <c r="CD112" s="210"/>
      <c r="CE112" s="210"/>
      <c r="CF112" s="210"/>
      <c r="CG112" s="210"/>
      <c r="CH112" s="210"/>
      <c r="CI112" s="211"/>
      <c r="CJ112" s="211"/>
      <c r="CK112" s="211"/>
      <c r="MY112" s="84"/>
      <c r="MZ112" s="84"/>
      <c r="NA112" s="84"/>
      <c r="NB112" s="84"/>
      <c r="NC112" s="84"/>
      <c r="ND112" s="84"/>
      <c r="NE112" s="84"/>
      <c r="NF112" s="84"/>
      <c r="NG112" s="84"/>
    </row>
    <row r="113" spans="22:410">
      <c r="V113" s="210"/>
      <c r="AR113" s="210"/>
      <c r="AS113" s="210"/>
      <c r="AT113" s="210"/>
      <c r="BN113" s="210"/>
      <c r="BO113" s="210"/>
      <c r="BP113" s="210"/>
      <c r="BQ113" s="210"/>
      <c r="BR113" s="210"/>
      <c r="BS113" s="210"/>
      <c r="BT113" s="210"/>
      <c r="BU113" s="210"/>
      <c r="BV113" s="210"/>
      <c r="BW113" s="210"/>
      <c r="BX113" s="210"/>
      <c r="BY113" s="210"/>
      <c r="BZ113" s="210"/>
      <c r="CA113" s="210"/>
      <c r="CB113" s="210"/>
      <c r="CC113" s="210"/>
      <c r="CD113" s="210"/>
      <c r="CE113" s="210"/>
      <c r="CF113" s="210"/>
      <c r="CG113" s="210"/>
      <c r="CH113" s="210"/>
      <c r="CI113" s="211"/>
      <c r="CJ113" s="211"/>
      <c r="CK113" s="211"/>
      <c r="LN113" s="210"/>
      <c r="LO113" s="210"/>
      <c r="LP113" s="210"/>
      <c r="LQ113" s="210"/>
      <c r="LR113" s="210"/>
      <c r="LS113" s="210"/>
      <c r="LT113" s="210"/>
      <c r="LU113" s="210"/>
      <c r="LV113" s="210"/>
      <c r="LW113" s="210"/>
      <c r="LX113" s="210"/>
      <c r="LY113" s="210"/>
      <c r="LZ113" s="210"/>
      <c r="MA113" s="210"/>
      <c r="MB113" s="210"/>
      <c r="MC113" s="210"/>
      <c r="MD113" s="210"/>
      <c r="ME113" s="210"/>
      <c r="MF113" s="210"/>
      <c r="MG113" s="210"/>
      <c r="MH113" s="210"/>
      <c r="MI113" s="210"/>
      <c r="MJ113" s="210"/>
      <c r="MK113" s="210"/>
      <c r="ML113" s="210"/>
      <c r="MM113" s="210"/>
      <c r="MN113" s="210"/>
      <c r="MO113" s="210"/>
      <c r="MP113" s="210"/>
      <c r="MQ113" s="210"/>
      <c r="MR113" s="210"/>
      <c r="MS113" s="210"/>
      <c r="MT113" s="210"/>
      <c r="MU113" s="210"/>
      <c r="MV113" s="210"/>
      <c r="MW113" s="210"/>
      <c r="MX113" s="210"/>
      <c r="MZ113" s="84"/>
      <c r="NA113" s="84"/>
      <c r="NB113" s="84"/>
      <c r="NC113" s="84"/>
      <c r="ND113" s="84"/>
      <c r="NE113" s="84"/>
      <c r="NF113" s="84"/>
      <c r="NG113" s="84"/>
      <c r="NH113" s="84"/>
      <c r="NI113" s="84"/>
    </row>
    <row r="114" spans="22:410">
      <c r="V114" s="210"/>
      <c r="AR114" s="210"/>
      <c r="AS114" s="210"/>
      <c r="AT114" s="210"/>
      <c r="BN114" s="210"/>
      <c r="BO114" s="210"/>
      <c r="BP114" s="210"/>
      <c r="BQ114" s="210"/>
      <c r="BR114" s="210"/>
      <c r="BS114" s="210"/>
      <c r="BT114" s="210"/>
      <c r="BU114" s="210"/>
      <c r="BV114" s="210"/>
      <c r="BW114" s="210"/>
      <c r="BX114" s="210"/>
      <c r="BY114" s="210"/>
      <c r="BZ114" s="210"/>
      <c r="CA114" s="210"/>
      <c r="CB114" s="210"/>
      <c r="CC114" s="210"/>
      <c r="CD114" s="210"/>
      <c r="CE114" s="210"/>
      <c r="CF114" s="210"/>
      <c r="CG114" s="210"/>
      <c r="CH114" s="210"/>
      <c r="CI114" s="211"/>
      <c r="CJ114" s="211"/>
      <c r="CK114" s="211"/>
      <c r="OK114" s="84"/>
      <c r="OL114" s="84"/>
      <c r="OM114" s="84"/>
      <c r="ON114" s="84"/>
      <c r="OO114" s="84"/>
      <c r="OP114" s="84"/>
      <c r="OQ114" s="84"/>
      <c r="OR114" s="84"/>
      <c r="OS114" s="84"/>
      <c r="OT114" s="84"/>
    </row>
    <row r="115" spans="22:410">
      <c r="V115" s="210"/>
      <c r="AR115" s="210"/>
      <c r="AS115" s="210"/>
      <c r="AT115" s="210"/>
      <c r="BN115" s="210"/>
      <c r="BO115" s="210"/>
      <c r="BP115" s="210"/>
      <c r="BQ115" s="210"/>
      <c r="BR115" s="210"/>
      <c r="BS115" s="210"/>
      <c r="BT115" s="210"/>
      <c r="BU115" s="210"/>
      <c r="BV115" s="210"/>
      <c r="BW115" s="210"/>
      <c r="BX115" s="210"/>
      <c r="BY115" s="210"/>
      <c r="BZ115" s="210"/>
      <c r="CA115" s="210"/>
      <c r="CB115" s="210"/>
      <c r="CC115" s="210"/>
      <c r="CD115" s="210"/>
      <c r="CE115" s="210"/>
      <c r="CF115" s="210"/>
      <c r="CG115" s="210"/>
      <c r="CH115" s="210"/>
      <c r="CI115" s="210"/>
      <c r="CJ115" s="211"/>
      <c r="CK115" s="211"/>
      <c r="OK115" s="84"/>
      <c r="OL115" s="84"/>
      <c r="OM115" s="84"/>
      <c r="ON115" s="84"/>
      <c r="OO115" s="84"/>
      <c r="OP115" s="84"/>
      <c r="OQ115" s="84"/>
      <c r="OR115" s="84"/>
      <c r="OS115" s="84"/>
      <c r="OT115" s="84"/>
    </row>
    <row r="116" spans="22:410">
      <c r="V116" s="210"/>
      <c r="AR116" s="210"/>
      <c r="AS116" s="210"/>
      <c r="AT116" s="210"/>
      <c r="OK116" s="84"/>
      <c r="OL116" s="84"/>
      <c r="OM116" s="84"/>
      <c r="ON116" s="84"/>
      <c r="OO116" s="84"/>
      <c r="OP116" s="84"/>
      <c r="OQ116" s="84"/>
      <c r="OR116" s="84"/>
      <c r="OS116" s="84"/>
      <c r="OT116" s="84"/>
    </row>
    <row r="117" spans="22:410">
      <c r="V117" s="210"/>
      <c r="AR117" s="210"/>
      <c r="AS117" s="210"/>
      <c r="AT117" s="210"/>
      <c r="OK117" s="84"/>
      <c r="OL117" s="84"/>
      <c r="OM117" s="84"/>
      <c r="ON117" s="84"/>
      <c r="OO117" s="84"/>
      <c r="OP117" s="84"/>
      <c r="OQ117" s="84"/>
      <c r="OR117" s="84"/>
      <c r="OS117" s="84"/>
      <c r="OT117" s="84"/>
    </row>
    <row r="118" spans="22:410">
      <c r="V118" s="210"/>
      <c r="AR118" s="210"/>
      <c r="AS118" s="210"/>
      <c r="AT118" s="210"/>
      <c r="OK118" s="84"/>
      <c r="OL118" s="84"/>
      <c r="OM118" s="84"/>
      <c r="ON118" s="84"/>
      <c r="OO118" s="84"/>
      <c r="OP118" s="84"/>
      <c r="OQ118" s="84"/>
      <c r="OR118" s="84"/>
      <c r="OS118" s="84"/>
      <c r="OT118" s="84"/>
    </row>
    <row r="119" spans="22:410">
      <c r="V119" s="210"/>
      <c r="AR119" s="210"/>
      <c r="AS119" s="210"/>
      <c r="AT119" s="210"/>
      <c r="OK119" s="84"/>
      <c r="OL119" s="84"/>
      <c r="OM119" s="84"/>
      <c r="ON119" s="84"/>
      <c r="OO119" s="84"/>
      <c r="OP119" s="84"/>
      <c r="OQ119" s="84"/>
      <c r="OR119" s="84"/>
      <c r="OS119" s="84"/>
      <c r="OT119" s="84"/>
    </row>
    <row r="120" spans="22:410">
      <c r="V120" s="210"/>
      <c r="AR120" s="210"/>
      <c r="AS120" s="210"/>
      <c r="AT120" s="210"/>
    </row>
  </sheetData>
  <mergeCells count="128">
    <mergeCell ref="W5:W6"/>
    <mergeCell ref="X5:Z6"/>
    <mergeCell ref="AA5:AG6"/>
    <mergeCell ref="AH5:AH6"/>
    <mergeCell ref="A5:A6"/>
    <mergeCell ref="B5:D6"/>
    <mergeCell ref="E5:K6"/>
    <mergeCell ref="L5:L6"/>
    <mergeCell ref="M5:P5"/>
    <mergeCell ref="Q5:U5"/>
    <mergeCell ref="A3:C3"/>
    <mergeCell ref="A2:C2"/>
    <mergeCell ref="D2:L4"/>
    <mergeCell ref="M2:M4"/>
    <mergeCell ref="N2:O4"/>
    <mergeCell ref="P2:P4"/>
    <mergeCell ref="Q2:U2"/>
    <mergeCell ref="E11:K11"/>
    <mergeCell ref="E12:K12"/>
    <mergeCell ref="E13:K13"/>
    <mergeCell ref="E14:K14"/>
    <mergeCell ref="E15:K15"/>
    <mergeCell ref="E16:K16"/>
    <mergeCell ref="E7:K7"/>
    <mergeCell ref="E8:K8"/>
    <mergeCell ref="E9:K9"/>
    <mergeCell ref="E10:K10"/>
    <mergeCell ref="A23:D23"/>
    <mergeCell ref="H23:N23"/>
    <mergeCell ref="A26:C26"/>
    <mergeCell ref="D26:L28"/>
    <mergeCell ref="M26:M28"/>
    <mergeCell ref="N26:O28"/>
    <mergeCell ref="E17:K17"/>
    <mergeCell ref="E18:K18"/>
    <mergeCell ref="E19:K19"/>
    <mergeCell ref="E20:K20"/>
    <mergeCell ref="E21:K21"/>
    <mergeCell ref="A22:D22"/>
    <mergeCell ref="H22:N22"/>
    <mergeCell ref="E33:K33"/>
    <mergeCell ref="E34:K34"/>
    <mergeCell ref="P26:P28"/>
    <mergeCell ref="Q26:U26"/>
    <mergeCell ref="A27:C27"/>
    <mergeCell ref="A29:A30"/>
    <mergeCell ref="B29:D30"/>
    <mergeCell ref="E29:K30"/>
    <mergeCell ref="L29:L30"/>
    <mergeCell ref="M29:P29"/>
    <mergeCell ref="Q29:U29"/>
    <mergeCell ref="W2:Y2"/>
    <mergeCell ref="Z2:AH4"/>
    <mergeCell ref="AI2:AI4"/>
    <mergeCell ref="AJ2:AK4"/>
    <mergeCell ref="AL2:AL4"/>
    <mergeCell ref="AM2:AQ2"/>
    <mergeCell ref="W3:Y3"/>
    <mergeCell ref="A47:D47"/>
    <mergeCell ref="H47:N47"/>
    <mergeCell ref="E41:K41"/>
    <mergeCell ref="E42:K42"/>
    <mergeCell ref="E43:K43"/>
    <mergeCell ref="E44:K44"/>
    <mergeCell ref="E45:K45"/>
    <mergeCell ref="A46:D46"/>
    <mergeCell ref="H46:N46"/>
    <mergeCell ref="E35:K35"/>
    <mergeCell ref="E36:K36"/>
    <mergeCell ref="E37:K37"/>
    <mergeCell ref="E38:K38"/>
    <mergeCell ref="E39:K39"/>
    <mergeCell ref="E40:K40"/>
    <mergeCell ref="E31:K31"/>
    <mergeCell ref="E32:K32"/>
    <mergeCell ref="AA11:AG11"/>
    <mergeCell ref="AA12:AG12"/>
    <mergeCell ref="AA13:AG13"/>
    <mergeCell ref="AA14:AG14"/>
    <mergeCell ref="AA15:AG15"/>
    <mergeCell ref="AA16:AG16"/>
    <mergeCell ref="AI5:AL5"/>
    <mergeCell ref="AM5:AQ5"/>
    <mergeCell ref="AA7:AG7"/>
    <mergeCell ref="AA8:AG8"/>
    <mergeCell ref="AA9:AG9"/>
    <mergeCell ref="AA10:AG10"/>
    <mergeCell ref="W23:Z23"/>
    <mergeCell ref="AD23:AJ23"/>
    <mergeCell ref="W26:Y26"/>
    <mergeCell ref="Z26:AH28"/>
    <mergeCell ref="AI26:AI28"/>
    <mergeCell ref="AJ26:AK28"/>
    <mergeCell ref="AA17:AG17"/>
    <mergeCell ref="AA18:AG18"/>
    <mergeCell ref="AA19:AG19"/>
    <mergeCell ref="AA20:AG20"/>
    <mergeCell ref="AA21:AG21"/>
    <mergeCell ref="W22:Z22"/>
    <mergeCell ref="AD22:AJ22"/>
    <mergeCell ref="AA31:AG31"/>
    <mergeCell ref="AA32:AG32"/>
    <mergeCell ref="AA33:AG33"/>
    <mergeCell ref="AA34:AG34"/>
    <mergeCell ref="AA35:AG35"/>
    <mergeCell ref="AA36:AG36"/>
    <mergeCell ref="AL26:AL28"/>
    <mergeCell ref="AM26:AQ26"/>
    <mergeCell ref="W27:Y27"/>
    <mergeCell ref="W29:W30"/>
    <mergeCell ref="X29:Z30"/>
    <mergeCell ref="AA29:AG30"/>
    <mergeCell ref="AH29:AH30"/>
    <mergeCell ref="AI29:AL29"/>
    <mergeCell ref="AM29:AQ29"/>
    <mergeCell ref="AA43:AG43"/>
    <mergeCell ref="AA44:AG44"/>
    <mergeCell ref="AA45:AG45"/>
    <mergeCell ref="W46:Z46"/>
    <mergeCell ref="AD46:AJ46"/>
    <mergeCell ref="W47:Z47"/>
    <mergeCell ref="AD47:AJ47"/>
    <mergeCell ref="AA37:AG37"/>
    <mergeCell ref="AA38:AG38"/>
    <mergeCell ref="AA39:AG39"/>
    <mergeCell ref="AA40:AG40"/>
    <mergeCell ref="AA41:AG41"/>
    <mergeCell ref="AA42:AG42"/>
  </mergeCells>
  <phoneticPr fontId="1"/>
  <printOptions horizontalCentered="1" verticalCentered="1"/>
  <pageMargins left="0" right="0" top="0.19685039370078741" bottom="0.19685039370078741" header="0" footer="0"/>
  <pageSetup paperSize="9" scale="72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DAE16-652A-48A8-9A6D-34292D599D7A}">
  <sheetPr>
    <tabColor theme="0"/>
  </sheetPr>
  <dimension ref="A1:B38"/>
  <sheetViews>
    <sheetView showGridLines="0" topLeftCell="A9" zoomScale="50" zoomScaleNormal="50" zoomScaleSheetLayoutView="85" workbookViewId="0">
      <selection activeCell="AK38" sqref="AK38"/>
    </sheetView>
  </sheetViews>
  <sheetFormatPr defaultColWidth="2.8984375" defaultRowHeight="14.4"/>
  <cols>
    <col min="1" max="1" width="17.09765625" style="90" customWidth="1"/>
    <col min="2" max="2" width="19.69921875" style="85" customWidth="1"/>
    <col min="3" max="3" width="4.19921875" style="84" bestFit="1" customWidth="1"/>
    <col min="4" max="6" width="2.8984375" style="84"/>
    <col min="7" max="7" width="3.5" style="84" customWidth="1"/>
    <col min="8" max="8" width="4" style="84" customWidth="1"/>
    <col min="9" max="9" width="3.5" style="84" customWidth="1"/>
    <col min="10" max="10" width="13.09765625" style="84" bestFit="1" customWidth="1"/>
    <col min="11" max="11" width="6" style="84" bestFit="1" customWidth="1"/>
    <col min="12" max="16384" width="2.8984375" style="84"/>
  </cols>
  <sheetData>
    <row r="1" spans="1:2" ht="36" customHeight="1">
      <c r="A1" s="88" t="s">
        <v>147</v>
      </c>
      <c r="B1" s="86" t="str">
        <f>IF(参加申込書!Q9="","",参加申込書!Q9)</f>
        <v/>
      </c>
    </row>
    <row r="2" spans="1:2" ht="20.25" customHeight="1">
      <c r="A2" s="89">
        <v>4</v>
      </c>
      <c r="B2" s="86" t="str">
        <f>IF(参加申込書!C14="","",参加申込書!C14)</f>
        <v/>
      </c>
    </row>
    <row r="3" spans="1:2" ht="21.6" customHeight="1">
      <c r="A3" s="71">
        <f t="shared" ref="A3:A16" si="0">1+A2</f>
        <v>5</v>
      </c>
      <c r="B3" s="86" t="str">
        <f>IF(参加申込書!C15="","",参加申込書!C15)</f>
        <v/>
      </c>
    </row>
    <row r="4" spans="1:2" ht="21.6" customHeight="1">
      <c r="A4" s="71">
        <f t="shared" si="0"/>
        <v>6</v>
      </c>
      <c r="B4" s="86" t="str">
        <f>IF(参加申込書!C16="","",参加申込書!C16)</f>
        <v/>
      </c>
    </row>
    <row r="5" spans="1:2" ht="21.6" customHeight="1">
      <c r="A5" s="71">
        <f t="shared" si="0"/>
        <v>7</v>
      </c>
      <c r="B5" s="86" t="str">
        <f>IF(参加申込書!C17="","",参加申込書!C17)</f>
        <v/>
      </c>
    </row>
    <row r="6" spans="1:2" ht="21.6" customHeight="1">
      <c r="A6" s="71">
        <f t="shared" si="0"/>
        <v>8</v>
      </c>
      <c r="B6" s="86" t="str">
        <f>IF(参加申込書!C18="","",参加申込書!C18)</f>
        <v/>
      </c>
    </row>
    <row r="7" spans="1:2" ht="21.6" customHeight="1">
      <c r="A7" s="71">
        <f t="shared" si="0"/>
        <v>9</v>
      </c>
      <c r="B7" s="86" t="str">
        <f>IF(参加申込書!C19="","",参加申込書!C19)</f>
        <v/>
      </c>
    </row>
    <row r="8" spans="1:2" ht="21.75" customHeight="1">
      <c r="A8" s="71">
        <f t="shared" si="0"/>
        <v>10</v>
      </c>
      <c r="B8" s="86" t="str">
        <f>IF(参加申込書!C20="","",参加申込書!C20)</f>
        <v/>
      </c>
    </row>
    <row r="9" spans="1:2" ht="21.6" customHeight="1">
      <c r="A9" s="71">
        <f t="shared" si="0"/>
        <v>11</v>
      </c>
      <c r="B9" s="86" t="str">
        <f>IF(参加申込書!C21="","",参加申込書!C21)</f>
        <v/>
      </c>
    </row>
    <row r="10" spans="1:2" ht="21.6" customHeight="1">
      <c r="A10" s="71">
        <f t="shared" si="0"/>
        <v>12</v>
      </c>
      <c r="B10" s="86" t="str">
        <f>IF(参加申込書!C22="","",参加申込書!C22)</f>
        <v/>
      </c>
    </row>
    <row r="11" spans="1:2" ht="21.6" customHeight="1">
      <c r="A11" s="71">
        <f t="shared" si="0"/>
        <v>13</v>
      </c>
      <c r="B11" s="86" t="str">
        <f>IF(参加申込書!C23="","",参加申込書!C23)</f>
        <v/>
      </c>
    </row>
    <row r="12" spans="1:2" ht="21.6" customHeight="1">
      <c r="A12" s="71">
        <f t="shared" si="0"/>
        <v>14</v>
      </c>
      <c r="B12" s="86" t="str">
        <f>IF(参加申込書!C24="","",参加申込書!C24)</f>
        <v/>
      </c>
    </row>
    <row r="13" spans="1:2" ht="21.6" customHeight="1">
      <c r="A13" s="71">
        <f t="shared" si="0"/>
        <v>15</v>
      </c>
      <c r="B13" s="86" t="str">
        <f>IF(参加申込書!C25="","",参加申込書!C25)</f>
        <v/>
      </c>
    </row>
    <row r="14" spans="1:2" ht="21.6" customHeight="1">
      <c r="A14" s="71">
        <f t="shared" si="0"/>
        <v>16</v>
      </c>
      <c r="B14" s="86" t="str">
        <f>IF(参加申込書!C26="","",参加申込書!C26)</f>
        <v/>
      </c>
    </row>
    <row r="15" spans="1:2" ht="21.6" customHeight="1">
      <c r="A15" s="71">
        <f t="shared" si="0"/>
        <v>17</v>
      </c>
      <c r="B15" s="86" t="str">
        <f>IF(参加申込書!C27="","",参加申込書!C27)</f>
        <v/>
      </c>
    </row>
    <row r="16" spans="1:2" ht="21.6" customHeight="1">
      <c r="A16" s="71">
        <f t="shared" si="0"/>
        <v>18</v>
      </c>
      <c r="B16" s="86" t="str">
        <f>IF(参加申込書!C28="","",参加申込書!C28)</f>
        <v/>
      </c>
    </row>
    <row r="17" spans="1:2" ht="20.25" customHeight="1">
      <c r="A17" s="89" t="s">
        <v>317</v>
      </c>
      <c r="B17" s="87" t="str">
        <f>IF(参加申込書!M14="","",RIGHT(参加申込書!M14,3))</f>
        <v/>
      </c>
    </row>
    <row r="18" spans="1:2" ht="21.6" customHeight="1">
      <c r="A18" s="89" t="s">
        <v>168</v>
      </c>
      <c r="B18" s="87" t="str">
        <f>IF(参加申込書!M15="","",RIGHT(参加申込書!M15,3))</f>
        <v/>
      </c>
    </row>
    <row r="19" spans="1:2" ht="21.6" customHeight="1">
      <c r="A19" s="89" t="s">
        <v>169</v>
      </c>
      <c r="B19" s="87" t="str">
        <f>IF(参加申込書!M16="","",RIGHT(参加申込書!M16,3))</f>
        <v/>
      </c>
    </row>
    <row r="20" spans="1:2" ht="21.6" customHeight="1">
      <c r="A20" s="89" t="s">
        <v>170</v>
      </c>
      <c r="B20" s="87" t="str">
        <f>IF(参加申込書!M17="","",RIGHT(参加申込書!M17,3))</f>
        <v/>
      </c>
    </row>
    <row r="21" spans="1:2" ht="21.6" customHeight="1">
      <c r="A21" s="89" t="s">
        <v>171</v>
      </c>
      <c r="B21" s="87" t="str">
        <f>IF(参加申込書!M18="","",RIGHT(参加申込書!M18,3))</f>
        <v/>
      </c>
    </row>
    <row r="22" spans="1:2" ht="21.6" customHeight="1">
      <c r="A22" s="89" t="s">
        <v>172</v>
      </c>
      <c r="B22" s="87" t="str">
        <f>IF(参加申込書!M19="","",RIGHT(参加申込書!M19,3))</f>
        <v/>
      </c>
    </row>
    <row r="23" spans="1:2" ht="21.75" customHeight="1">
      <c r="A23" s="89" t="s">
        <v>173</v>
      </c>
      <c r="B23" s="87" t="str">
        <f>IF(参加申込書!M20="","",RIGHT(参加申込書!M20,3))</f>
        <v/>
      </c>
    </row>
    <row r="24" spans="1:2" ht="21.6" customHeight="1">
      <c r="A24" s="89" t="s">
        <v>174</v>
      </c>
      <c r="B24" s="87" t="str">
        <f>IF(参加申込書!M21="","",RIGHT(参加申込書!M21,3))</f>
        <v/>
      </c>
    </row>
    <row r="25" spans="1:2" ht="21.6" customHeight="1">
      <c r="A25" s="89" t="s">
        <v>175</v>
      </c>
      <c r="B25" s="87" t="str">
        <f>IF(参加申込書!M22="","",RIGHT(参加申込書!M22,3))</f>
        <v/>
      </c>
    </row>
    <row r="26" spans="1:2" ht="21.6" customHeight="1">
      <c r="A26" s="89" t="s">
        <v>176</v>
      </c>
      <c r="B26" s="87" t="str">
        <f>IF(参加申込書!M23="","",RIGHT(参加申込書!M23,3))</f>
        <v/>
      </c>
    </row>
    <row r="27" spans="1:2" ht="21.6" customHeight="1">
      <c r="A27" s="89" t="s">
        <v>177</v>
      </c>
      <c r="B27" s="87" t="str">
        <f>IF(参加申込書!M24="","",RIGHT(参加申込書!M24,3))</f>
        <v/>
      </c>
    </row>
    <row r="28" spans="1:2" ht="21.6" customHeight="1">
      <c r="A28" s="89" t="s">
        <v>318</v>
      </c>
      <c r="B28" s="87" t="str">
        <f>IF(参加申込書!M25="","",RIGHT(参加申込書!M25,3))</f>
        <v/>
      </c>
    </row>
    <row r="29" spans="1:2" ht="21.6" customHeight="1">
      <c r="A29" s="89" t="s">
        <v>319</v>
      </c>
      <c r="B29" s="87" t="str">
        <f>IF(参加申込書!M26="","",RIGHT(参加申込書!M26,3))</f>
        <v/>
      </c>
    </row>
    <row r="30" spans="1:2" ht="21.6" customHeight="1">
      <c r="A30" s="89" t="s">
        <v>320</v>
      </c>
      <c r="B30" s="87" t="str">
        <f>IF(参加申込書!M27="","",RIGHT(参加申込書!M27,3))</f>
        <v/>
      </c>
    </row>
    <row r="31" spans="1:2" ht="21.6" customHeight="1">
      <c r="A31" s="89" t="s">
        <v>321</v>
      </c>
      <c r="B31" s="87" t="str">
        <f>IF(参加申込書!M28="","",RIGHT(参加申込書!M28,3))</f>
        <v/>
      </c>
    </row>
    <row r="32" spans="1:2" ht="21.6" customHeight="1">
      <c r="A32" s="91" t="s">
        <v>3</v>
      </c>
      <c r="B32" s="86" t="str">
        <f>IF(参加申込書!D10="","",参加申込書!D10)</f>
        <v/>
      </c>
    </row>
    <row r="33" spans="1:2" ht="21.6" customHeight="1">
      <c r="A33" s="91" t="s">
        <v>165</v>
      </c>
      <c r="B33" s="86" t="str">
        <f>IF(参加申込書!J10="","",参加申込書!J10)</f>
        <v/>
      </c>
    </row>
    <row r="34" spans="1:2" ht="21.6" customHeight="1">
      <c r="A34" s="91" t="s">
        <v>178</v>
      </c>
      <c r="B34" s="87" t="str">
        <f>IF(参加申込書!Q20="","",RIGHT(参加申込書!Q20,3))</f>
        <v/>
      </c>
    </row>
    <row r="35" spans="1:2" ht="21.6" customHeight="1">
      <c r="A35" s="91" t="s">
        <v>179</v>
      </c>
      <c r="B35" s="87" t="str">
        <f>IF(参加申込書!Q22="","",RIGHT(参加申込書!Q22,3))</f>
        <v/>
      </c>
    </row>
    <row r="36" spans="1:2" ht="22.5" customHeight="1">
      <c r="A36" s="92" t="s">
        <v>166</v>
      </c>
      <c r="B36" s="86" t="str">
        <f>IF(参加申込書!E3="","",参加申込書!E3)</f>
        <v/>
      </c>
    </row>
    <row r="37" spans="1:2" ht="26.25" customHeight="1">
      <c r="A37" s="92" t="s">
        <v>167</v>
      </c>
      <c r="B37" s="86" t="str">
        <f>IF(参加申込書!Q10="","",参加申込書!Q10)</f>
        <v/>
      </c>
    </row>
    <row r="38" spans="1:2" ht="20.25" customHeight="1">
      <c r="A38" s="92" t="s">
        <v>180</v>
      </c>
      <c r="B38" s="86" t="str">
        <f>IF(参加申込書!Q12="","",参加申込書!Q12)</f>
        <v/>
      </c>
    </row>
  </sheetData>
  <phoneticPr fontId="1"/>
  <printOptions horizontalCentered="1" verticalCentered="1"/>
  <pageMargins left="0.19685039370078741" right="0.19685039370078741" top="0.19685039370078741" bottom="0.19685039370078741" header="0" footer="0"/>
  <pageSetup paperSize="3" scale="150" fitToWidth="0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28"/>
  <sheetViews>
    <sheetView showZeros="0" showOutlineSymbols="0" zoomScale="75" zoomScaleNormal="100" zoomScaleSheetLayoutView="100" workbookViewId="0">
      <selection activeCell="G23" sqref="G23"/>
    </sheetView>
  </sheetViews>
  <sheetFormatPr defaultColWidth="12" defaultRowHeight="14.4"/>
  <cols>
    <col min="1" max="1" width="5" style="1" customWidth="1"/>
    <col min="2" max="2" width="5.59765625" style="1" customWidth="1"/>
    <col min="3" max="8" width="5" style="1" customWidth="1"/>
    <col min="9" max="9" width="4.8984375" style="1" customWidth="1"/>
    <col min="10" max="10" width="5" style="1" customWidth="1"/>
    <col min="11" max="19" width="3.59765625" style="1" customWidth="1"/>
    <col min="20" max="16384" width="12" style="1"/>
  </cols>
  <sheetData>
    <row r="1" spans="1:21" ht="48.75" customHeight="1">
      <c r="A1" s="733" t="s">
        <v>34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  <c r="S1" s="734"/>
    </row>
    <row r="2" spans="1:21" ht="37.5" customHeight="1" thickBot="1">
      <c r="A2" s="2"/>
      <c r="B2" s="2"/>
      <c r="C2" s="2"/>
      <c r="D2" s="2"/>
      <c r="E2" s="2"/>
      <c r="F2" s="2"/>
      <c r="G2" s="2"/>
      <c r="H2" s="2"/>
      <c r="I2" s="3"/>
      <c r="J2" s="744" t="str">
        <f>IF(参加申込書!P3="男子","&lt;男子&gt;",IF(参加申込書!P3="女子","&lt;女子&gt;",""))</f>
        <v/>
      </c>
      <c r="K2" s="744"/>
      <c r="L2" s="744"/>
      <c r="M2" s="745"/>
      <c r="N2" s="735" t="s">
        <v>29</v>
      </c>
      <c r="O2" s="736"/>
      <c r="P2" s="737"/>
      <c r="Q2" s="738">
        <f>参加申込書!Q12</f>
        <v>0</v>
      </c>
      <c r="R2" s="739"/>
      <c r="S2" s="740"/>
    </row>
    <row r="3" spans="1:21" ht="27.9" customHeight="1">
      <c r="A3" s="748" t="s">
        <v>9</v>
      </c>
      <c r="B3" s="728"/>
      <c r="C3" s="749"/>
      <c r="D3" s="728" t="str">
        <f>参加申込書!E9</f>
        <v/>
      </c>
      <c r="E3" s="728"/>
      <c r="F3" s="728"/>
      <c r="G3" s="728"/>
      <c r="H3" s="728"/>
      <c r="I3" s="728"/>
      <c r="J3" s="728"/>
      <c r="K3" s="728"/>
      <c r="L3" s="728"/>
      <c r="M3" s="728"/>
      <c r="N3" s="728"/>
      <c r="O3" s="728"/>
      <c r="P3" s="728"/>
      <c r="Q3" s="728"/>
      <c r="R3" s="728"/>
      <c r="S3" s="729"/>
    </row>
    <row r="4" spans="1:21" ht="27.9" customHeight="1">
      <c r="A4" s="758" t="s">
        <v>3</v>
      </c>
      <c r="B4" s="755"/>
      <c r="C4" s="759"/>
      <c r="D4" s="755">
        <f>参加申込書!D10</f>
        <v>0</v>
      </c>
      <c r="E4" s="755"/>
      <c r="F4" s="755"/>
      <c r="G4" s="755"/>
      <c r="H4" s="756"/>
      <c r="I4" s="750" t="s">
        <v>20</v>
      </c>
      <c r="J4" s="751"/>
      <c r="K4" s="751"/>
      <c r="L4" s="752"/>
      <c r="M4" s="741">
        <f>参加申込書!J10</f>
        <v>0</v>
      </c>
      <c r="N4" s="742"/>
      <c r="O4" s="742"/>
      <c r="P4" s="742"/>
      <c r="Q4" s="742"/>
      <c r="R4" s="742"/>
      <c r="S4" s="743"/>
    </row>
    <row r="5" spans="1:21" ht="27.9" customHeight="1" thickBot="1">
      <c r="A5" s="760" t="s">
        <v>13</v>
      </c>
      <c r="B5" s="761"/>
      <c r="C5" s="762"/>
      <c r="D5" s="761">
        <f>参加申込書!D11</f>
        <v>0</v>
      </c>
      <c r="E5" s="761"/>
      <c r="F5" s="761"/>
      <c r="G5" s="761"/>
      <c r="H5" s="771"/>
      <c r="I5" s="778" t="s">
        <v>21</v>
      </c>
      <c r="J5" s="779"/>
      <c r="K5" s="779"/>
      <c r="L5" s="780"/>
      <c r="M5" s="768">
        <f>参加申込書!J11</f>
        <v>0</v>
      </c>
      <c r="N5" s="769"/>
      <c r="O5" s="769"/>
      <c r="P5" s="769"/>
      <c r="Q5" s="769"/>
      <c r="R5" s="769"/>
      <c r="S5" s="770"/>
    </row>
    <row r="6" spans="1:21" ht="27.9" customHeight="1">
      <c r="A6" s="753" t="s">
        <v>6</v>
      </c>
      <c r="B6" s="773" t="s">
        <v>12</v>
      </c>
      <c r="C6" s="773"/>
      <c r="D6" s="773"/>
      <c r="E6" s="773"/>
      <c r="F6" s="773"/>
      <c r="G6" s="773"/>
      <c r="H6" s="773"/>
      <c r="I6" s="772" t="s">
        <v>7</v>
      </c>
      <c r="J6" s="749"/>
      <c r="K6" s="730" t="s">
        <v>30</v>
      </c>
      <c r="L6" s="731"/>
      <c r="M6" s="731"/>
      <c r="N6" s="732"/>
      <c r="O6" s="728" t="s">
        <v>10</v>
      </c>
      <c r="P6" s="746"/>
      <c r="Q6" s="746"/>
      <c r="R6" s="746"/>
      <c r="S6" s="747"/>
    </row>
    <row r="7" spans="1:21" ht="27.9" customHeight="1">
      <c r="A7" s="754"/>
      <c r="B7" s="774"/>
      <c r="C7" s="774"/>
      <c r="D7" s="774"/>
      <c r="E7" s="774"/>
      <c r="F7" s="774"/>
      <c r="G7" s="774"/>
      <c r="H7" s="774"/>
      <c r="I7" s="4" t="s">
        <v>2</v>
      </c>
      <c r="J7" s="5" t="s">
        <v>1</v>
      </c>
      <c r="K7" s="6">
        <v>1</v>
      </c>
      <c r="L7" s="7">
        <v>2</v>
      </c>
      <c r="M7" s="7">
        <v>3</v>
      </c>
      <c r="N7" s="8">
        <v>4</v>
      </c>
      <c r="O7" s="9">
        <v>1</v>
      </c>
      <c r="P7" s="10">
        <v>2</v>
      </c>
      <c r="Q7" s="10">
        <v>3</v>
      </c>
      <c r="R7" s="11">
        <v>4</v>
      </c>
      <c r="S7" s="12">
        <v>5</v>
      </c>
      <c r="U7" s="1" t="s">
        <v>8</v>
      </c>
    </row>
    <row r="8" spans="1:21" ht="27.9" customHeight="1">
      <c r="A8" s="13">
        <v>1</v>
      </c>
      <c r="B8" s="775">
        <f>参加申込書!C14</f>
        <v>0</v>
      </c>
      <c r="C8" s="776"/>
      <c r="D8" s="776"/>
      <c r="E8" s="776"/>
      <c r="F8" s="776"/>
      <c r="G8" s="776"/>
      <c r="H8" s="777"/>
      <c r="I8" s="14">
        <v>4</v>
      </c>
      <c r="J8" s="15">
        <v>4</v>
      </c>
      <c r="K8" s="16"/>
      <c r="L8" s="17"/>
      <c r="M8" s="17"/>
      <c r="N8" s="18"/>
      <c r="O8" s="16"/>
      <c r="P8" s="17"/>
      <c r="Q8" s="17"/>
      <c r="R8" s="19"/>
      <c r="S8" s="20"/>
    </row>
    <row r="9" spans="1:21" ht="27.9" customHeight="1">
      <c r="A9" s="13">
        <v>2</v>
      </c>
      <c r="B9" s="757">
        <f>参加申込書!C15</f>
        <v>0</v>
      </c>
      <c r="C9" s="757"/>
      <c r="D9" s="757"/>
      <c r="E9" s="757"/>
      <c r="F9" s="757"/>
      <c r="G9" s="757"/>
      <c r="H9" s="757"/>
      <c r="I9" s="14">
        <v>5</v>
      </c>
      <c r="J9" s="15">
        <v>5</v>
      </c>
      <c r="K9" s="21"/>
      <c r="L9" s="22"/>
      <c r="M9" s="22"/>
      <c r="N9" s="23"/>
      <c r="O9" s="21"/>
      <c r="P9" s="22"/>
      <c r="Q9" s="22"/>
      <c r="R9" s="24"/>
      <c r="S9" s="25"/>
    </row>
    <row r="10" spans="1:21" ht="27.9" customHeight="1">
      <c r="A10" s="13">
        <v>3</v>
      </c>
      <c r="B10" s="757">
        <f>参加申込書!C16</f>
        <v>0</v>
      </c>
      <c r="C10" s="757"/>
      <c r="D10" s="757"/>
      <c r="E10" s="757"/>
      <c r="F10" s="757"/>
      <c r="G10" s="757"/>
      <c r="H10" s="757"/>
      <c r="I10" s="14">
        <v>6</v>
      </c>
      <c r="J10" s="15">
        <v>6</v>
      </c>
      <c r="K10" s="21"/>
      <c r="L10" s="22"/>
      <c r="M10" s="22"/>
      <c r="N10" s="23"/>
      <c r="O10" s="21"/>
      <c r="P10" s="22"/>
      <c r="Q10" s="22"/>
      <c r="R10" s="24"/>
      <c r="S10" s="25"/>
    </row>
    <row r="11" spans="1:21" ht="27.9" customHeight="1">
      <c r="A11" s="13">
        <v>4</v>
      </c>
      <c r="B11" s="757">
        <f>参加申込書!C17</f>
        <v>0</v>
      </c>
      <c r="C11" s="757"/>
      <c r="D11" s="757"/>
      <c r="E11" s="757"/>
      <c r="F11" s="757"/>
      <c r="G11" s="757"/>
      <c r="H11" s="757"/>
      <c r="I11" s="14">
        <v>7</v>
      </c>
      <c r="J11" s="15">
        <v>7</v>
      </c>
      <c r="K11" s="21"/>
      <c r="L11" s="22"/>
      <c r="M11" s="22"/>
      <c r="N11" s="23"/>
      <c r="O11" s="21"/>
      <c r="P11" s="22"/>
      <c r="Q11" s="22"/>
      <c r="R11" s="26"/>
      <c r="S11" s="25"/>
    </row>
    <row r="12" spans="1:21" ht="27.9" customHeight="1">
      <c r="A12" s="13">
        <v>5</v>
      </c>
      <c r="B12" s="757">
        <f>参加申込書!C18</f>
        <v>0</v>
      </c>
      <c r="C12" s="757"/>
      <c r="D12" s="757"/>
      <c r="E12" s="757"/>
      <c r="F12" s="757"/>
      <c r="G12" s="757"/>
      <c r="H12" s="757"/>
      <c r="I12" s="14">
        <v>8</v>
      </c>
      <c r="J12" s="15">
        <v>8</v>
      </c>
      <c r="K12" s="21"/>
      <c r="L12" s="22"/>
      <c r="M12" s="22"/>
      <c r="N12" s="23"/>
      <c r="O12" s="21"/>
      <c r="P12" s="22"/>
      <c r="Q12" s="22"/>
      <c r="R12" s="24"/>
      <c r="S12" s="25"/>
    </row>
    <row r="13" spans="1:21" ht="27.9" customHeight="1">
      <c r="A13" s="13">
        <v>6</v>
      </c>
      <c r="B13" s="757">
        <f>参加申込書!C19</f>
        <v>0</v>
      </c>
      <c r="C13" s="757"/>
      <c r="D13" s="757"/>
      <c r="E13" s="757"/>
      <c r="F13" s="757"/>
      <c r="G13" s="757"/>
      <c r="H13" s="757"/>
      <c r="I13" s="14">
        <v>9</v>
      </c>
      <c r="J13" s="15">
        <v>9</v>
      </c>
      <c r="K13" s="21"/>
      <c r="L13" s="22"/>
      <c r="M13" s="22"/>
      <c r="N13" s="23"/>
      <c r="O13" s="21"/>
      <c r="P13" s="22"/>
      <c r="Q13" s="22"/>
      <c r="R13" s="24"/>
      <c r="S13" s="25"/>
    </row>
    <row r="14" spans="1:21" ht="27.9" customHeight="1">
      <c r="A14" s="13">
        <v>7</v>
      </c>
      <c r="B14" s="757">
        <f>参加申込書!C20</f>
        <v>0</v>
      </c>
      <c r="C14" s="757"/>
      <c r="D14" s="757"/>
      <c r="E14" s="757"/>
      <c r="F14" s="757"/>
      <c r="G14" s="757"/>
      <c r="H14" s="757"/>
      <c r="I14" s="14">
        <v>10</v>
      </c>
      <c r="J14" s="15">
        <v>10</v>
      </c>
      <c r="K14" s="21"/>
      <c r="L14" s="22"/>
      <c r="M14" s="22"/>
      <c r="N14" s="23"/>
      <c r="O14" s="21"/>
      <c r="P14" s="22"/>
      <c r="Q14" s="22"/>
      <c r="R14" s="24"/>
      <c r="S14" s="25"/>
    </row>
    <row r="15" spans="1:21" ht="27.9" customHeight="1">
      <c r="A15" s="13">
        <v>8</v>
      </c>
      <c r="B15" s="757">
        <f>参加申込書!C21</f>
        <v>0</v>
      </c>
      <c r="C15" s="757"/>
      <c r="D15" s="757"/>
      <c r="E15" s="757"/>
      <c r="F15" s="757"/>
      <c r="G15" s="757"/>
      <c r="H15" s="757"/>
      <c r="I15" s="14">
        <v>11</v>
      </c>
      <c r="J15" s="15">
        <v>11</v>
      </c>
      <c r="K15" s="21"/>
      <c r="L15" s="22"/>
      <c r="M15" s="22"/>
      <c r="N15" s="23"/>
      <c r="O15" s="21"/>
      <c r="P15" s="22"/>
      <c r="Q15" s="22"/>
      <c r="R15" s="24"/>
      <c r="S15" s="25"/>
    </row>
    <row r="16" spans="1:21" ht="27.9" customHeight="1">
      <c r="A16" s="13">
        <v>9</v>
      </c>
      <c r="B16" s="757">
        <f>参加申込書!C22</f>
        <v>0</v>
      </c>
      <c r="C16" s="757"/>
      <c r="D16" s="757"/>
      <c r="E16" s="757"/>
      <c r="F16" s="757"/>
      <c r="G16" s="757"/>
      <c r="H16" s="757"/>
      <c r="I16" s="14">
        <v>12</v>
      </c>
      <c r="J16" s="15">
        <v>12</v>
      </c>
      <c r="K16" s="21"/>
      <c r="L16" s="22"/>
      <c r="M16" s="22"/>
      <c r="N16" s="23"/>
      <c r="O16" s="21"/>
      <c r="P16" s="22"/>
      <c r="Q16" s="22"/>
      <c r="R16" s="24"/>
      <c r="S16" s="25"/>
    </row>
    <row r="17" spans="1:21" ht="27.9" customHeight="1">
      <c r="A17" s="13">
        <v>10</v>
      </c>
      <c r="B17" s="757">
        <f>参加申込書!C23</f>
        <v>0</v>
      </c>
      <c r="C17" s="757"/>
      <c r="D17" s="757"/>
      <c r="E17" s="757"/>
      <c r="F17" s="757"/>
      <c r="G17" s="757"/>
      <c r="H17" s="757"/>
      <c r="I17" s="14">
        <v>13</v>
      </c>
      <c r="J17" s="15">
        <v>13</v>
      </c>
      <c r="K17" s="21"/>
      <c r="L17" s="22"/>
      <c r="M17" s="22"/>
      <c r="N17" s="23"/>
      <c r="O17" s="21"/>
      <c r="P17" s="22"/>
      <c r="Q17" s="22"/>
      <c r="R17" s="24"/>
      <c r="S17" s="25"/>
    </row>
    <row r="18" spans="1:21" ht="27.9" customHeight="1">
      <c r="A18" s="13">
        <v>11</v>
      </c>
      <c r="B18" s="757">
        <f>参加申込書!C24</f>
        <v>0</v>
      </c>
      <c r="C18" s="757"/>
      <c r="D18" s="757"/>
      <c r="E18" s="757"/>
      <c r="F18" s="757"/>
      <c r="G18" s="757"/>
      <c r="H18" s="757"/>
      <c r="I18" s="14">
        <v>14</v>
      </c>
      <c r="J18" s="15">
        <v>14</v>
      </c>
      <c r="K18" s="21"/>
      <c r="L18" s="22"/>
      <c r="M18" s="22"/>
      <c r="N18" s="23"/>
      <c r="O18" s="21"/>
      <c r="P18" s="22"/>
      <c r="Q18" s="22"/>
      <c r="R18" s="24"/>
      <c r="S18" s="25"/>
    </row>
    <row r="19" spans="1:21" ht="27.9" customHeight="1">
      <c r="A19" s="13">
        <v>12</v>
      </c>
      <c r="B19" s="757">
        <f>参加申込書!C25</f>
        <v>0</v>
      </c>
      <c r="C19" s="757"/>
      <c r="D19" s="757"/>
      <c r="E19" s="757"/>
      <c r="F19" s="757"/>
      <c r="G19" s="757"/>
      <c r="H19" s="757"/>
      <c r="I19" s="14">
        <v>15</v>
      </c>
      <c r="J19" s="15">
        <v>15</v>
      </c>
      <c r="K19" s="21"/>
      <c r="L19" s="22"/>
      <c r="M19" s="22"/>
      <c r="N19" s="23"/>
      <c r="O19" s="21"/>
      <c r="P19" s="22"/>
      <c r="Q19" s="22"/>
      <c r="R19" s="24"/>
      <c r="S19" s="25"/>
    </row>
    <row r="20" spans="1:21" ht="27.9" customHeight="1">
      <c r="A20" s="13">
        <v>13</v>
      </c>
      <c r="B20" s="757">
        <f>参加申込書!C26</f>
        <v>0</v>
      </c>
      <c r="C20" s="757"/>
      <c r="D20" s="757"/>
      <c r="E20" s="757"/>
      <c r="F20" s="757"/>
      <c r="G20" s="757"/>
      <c r="H20" s="757"/>
      <c r="I20" s="14">
        <v>16</v>
      </c>
      <c r="J20" s="15">
        <v>16</v>
      </c>
      <c r="K20" s="21"/>
      <c r="L20" s="22"/>
      <c r="M20" s="22"/>
      <c r="N20" s="23"/>
      <c r="O20" s="21"/>
      <c r="P20" s="22"/>
      <c r="Q20" s="22"/>
      <c r="R20" s="24"/>
      <c r="S20" s="25"/>
    </row>
    <row r="21" spans="1:21" ht="27.9" customHeight="1">
      <c r="A21" s="13">
        <v>14</v>
      </c>
      <c r="B21" s="757">
        <f>参加申込書!C27</f>
        <v>0</v>
      </c>
      <c r="C21" s="757"/>
      <c r="D21" s="757"/>
      <c r="E21" s="757"/>
      <c r="F21" s="757"/>
      <c r="G21" s="757"/>
      <c r="H21" s="757"/>
      <c r="I21" s="14">
        <v>17</v>
      </c>
      <c r="J21" s="15">
        <v>17</v>
      </c>
      <c r="K21" s="21"/>
      <c r="L21" s="22"/>
      <c r="M21" s="22"/>
      <c r="N21" s="23"/>
      <c r="O21" s="21"/>
      <c r="P21" s="22"/>
      <c r="Q21" s="22"/>
      <c r="R21" s="24"/>
      <c r="S21" s="25"/>
    </row>
    <row r="22" spans="1:21" ht="27.9" customHeight="1" thickBot="1">
      <c r="A22" s="27">
        <v>15</v>
      </c>
      <c r="B22" s="763">
        <f>参加申込書!C28</f>
        <v>0</v>
      </c>
      <c r="C22" s="763"/>
      <c r="D22" s="763"/>
      <c r="E22" s="763"/>
      <c r="F22" s="763"/>
      <c r="G22" s="763"/>
      <c r="H22" s="763"/>
      <c r="I22" s="28">
        <v>18</v>
      </c>
      <c r="J22" s="29">
        <v>18</v>
      </c>
      <c r="K22" s="30"/>
      <c r="L22" s="31"/>
      <c r="M22" s="31"/>
      <c r="N22" s="32"/>
      <c r="O22" s="30"/>
      <c r="P22" s="31"/>
      <c r="Q22" s="31"/>
      <c r="R22" s="33"/>
      <c r="S22" s="32"/>
      <c r="U22" s="34"/>
    </row>
    <row r="23" spans="1:21" ht="13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21" ht="27.9" customHeight="1">
      <c r="A24" s="764" t="s">
        <v>25</v>
      </c>
      <c r="B24" s="765"/>
      <c r="C24" s="787" t="s">
        <v>26</v>
      </c>
      <c r="D24" s="787"/>
      <c r="E24" s="787" t="s">
        <v>27</v>
      </c>
      <c r="F24" s="787"/>
      <c r="G24" s="787" t="s">
        <v>28</v>
      </c>
      <c r="H24" s="787"/>
      <c r="I24" s="781" t="s">
        <v>24</v>
      </c>
      <c r="J24" s="782"/>
      <c r="K24" s="783"/>
      <c r="L24" s="36" t="s">
        <v>22</v>
      </c>
      <c r="M24" s="37">
        <v>1</v>
      </c>
      <c r="N24" s="37">
        <v>2</v>
      </c>
      <c r="O24" s="37">
        <v>3</v>
      </c>
      <c r="P24" s="37">
        <v>4</v>
      </c>
      <c r="Q24" s="37">
        <v>5</v>
      </c>
      <c r="R24" s="37">
        <v>6</v>
      </c>
      <c r="S24" s="37">
        <v>7</v>
      </c>
    </row>
    <row r="25" spans="1:21" ht="27.9" customHeight="1">
      <c r="A25" s="766"/>
      <c r="B25" s="767"/>
      <c r="C25" s="788"/>
      <c r="D25" s="788"/>
      <c r="E25" s="788"/>
      <c r="F25" s="788"/>
      <c r="G25" s="788"/>
      <c r="H25" s="788"/>
      <c r="I25" s="784"/>
      <c r="J25" s="785"/>
      <c r="K25" s="786"/>
      <c r="L25" s="36" t="s">
        <v>23</v>
      </c>
      <c r="M25" s="37">
        <v>1</v>
      </c>
      <c r="N25" s="37">
        <v>2</v>
      </c>
      <c r="O25" s="37">
        <v>3</v>
      </c>
      <c r="P25" s="37">
        <v>4</v>
      </c>
      <c r="Q25" s="37">
        <v>5</v>
      </c>
      <c r="R25" s="37">
        <v>6</v>
      </c>
      <c r="S25" s="37">
        <v>7</v>
      </c>
    </row>
    <row r="26" spans="1:21" ht="1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ht="15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21">
      <c r="T28" s="34"/>
    </row>
  </sheetData>
  <customSheetViews>
    <customSheetView guid="{9A062998-C87C-4B00-B38F-6F72BC85D248}" scale="75" outlineSymbols="0" zeroValues="0" state="hidden">
      <selection activeCell="G23" sqref="G23"/>
      <pageMargins left="0.27559055118110237" right="0" top="0.39370078740157483" bottom="0.19685039370078741" header="0.31496062992125984" footer="0.19685039370078741"/>
      <printOptions horizontalCentered="1" verticalCentered="1"/>
      <pageSetup paperSize="9" scale="95" orientation="portrait" horizontalDpi="4294967293" verticalDpi="300" r:id="rId1"/>
      <headerFooter alignWithMargins="0"/>
    </customSheetView>
  </customSheetViews>
  <mergeCells count="42">
    <mergeCell ref="A24:B25"/>
    <mergeCell ref="M5:S5"/>
    <mergeCell ref="D5:H5"/>
    <mergeCell ref="I6:J6"/>
    <mergeCell ref="B9:H9"/>
    <mergeCell ref="B6:H7"/>
    <mergeCell ref="B8:H8"/>
    <mergeCell ref="I5:L5"/>
    <mergeCell ref="I24:K25"/>
    <mergeCell ref="C24:D24"/>
    <mergeCell ref="E24:F24"/>
    <mergeCell ref="G24:H24"/>
    <mergeCell ref="G25:H25"/>
    <mergeCell ref="C25:D25"/>
    <mergeCell ref="E25:F25"/>
    <mergeCell ref="B16:H16"/>
    <mergeCell ref="B18:H18"/>
    <mergeCell ref="B22:H22"/>
    <mergeCell ref="B21:H21"/>
    <mergeCell ref="B20:H20"/>
    <mergeCell ref="B17:H17"/>
    <mergeCell ref="B19:H19"/>
    <mergeCell ref="B10:H10"/>
    <mergeCell ref="A4:C4"/>
    <mergeCell ref="A5:C5"/>
    <mergeCell ref="B15:H15"/>
    <mergeCell ref="B11:H11"/>
    <mergeCell ref="B14:H14"/>
    <mergeCell ref="B13:H13"/>
    <mergeCell ref="B12:H12"/>
    <mergeCell ref="D3:S3"/>
    <mergeCell ref="K6:N6"/>
    <mergeCell ref="A1:S1"/>
    <mergeCell ref="N2:P2"/>
    <mergeCell ref="Q2:S2"/>
    <mergeCell ref="M4:S4"/>
    <mergeCell ref="J2:M2"/>
    <mergeCell ref="O6:S6"/>
    <mergeCell ref="A3:C3"/>
    <mergeCell ref="I4:L4"/>
    <mergeCell ref="A6:A7"/>
    <mergeCell ref="D4:H4"/>
  </mergeCells>
  <phoneticPr fontId="1"/>
  <printOptions horizontalCentered="1" verticalCentered="1"/>
  <pageMargins left="0.27559055118110237" right="0" top="0.39370078740157483" bottom="0.19685039370078741" header="0.31496062992125984" footer="0.19685039370078741"/>
  <pageSetup paperSize="9" scale="95" orientation="portrait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参加申込書</vt:lpstr>
      <vt:lpstr>エントリー変更</vt:lpstr>
      <vt:lpstr>帯同審判及びコミッショナー日程</vt:lpstr>
      <vt:lpstr>プログラム申込</vt:lpstr>
      <vt:lpstr>ｽｺｱｼｰﾄ2019</vt:lpstr>
      <vt:lpstr>メンバー表(貼付け用)</vt:lpstr>
      <vt:lpstr>改訂版ｺｱｼｰﾄ用</vt:lpstr>
      <vt:lpstr>ファール用紙</vt:lpstr>
      <vt:lpstr>エントリー変更!Print_Area</vt:lpstr>
      <vt:lpstr>ｽｺｱｼｰﾄ2019!Print_Area</vt:lpstr>
      <vt:lpstr>ファール用紙!Print_Area</vt:lpstr>
      <vt:lpstr>プログラム申込!Print_Area</vt:lpstr>
      <vt:lpstr>'メンバー表(貼付け用)'!Print_Area</vt:lpstr>
      <vt:lpstr>改訂版ｺｱｼｰﾄ用!Print_Area</vt:lpstr>
      <vt:lpstr>参加申込書!Print_Area</vt:lpstr>
    </vt:vector>
  </TitlesOfParts>
  <Company>会津ミニ連競技委員会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Andoh.Y</dc:creator>
  <cp:lastModifiedBy>kobayashi</cp:lastModifiedBy>
  <cp:lastPrinted>2020-09-23T16:50:11Z</cp:lastPrinted>
  <dcterms:created xsi:type="dcterms:W3CDTF">1999-08-20T02:01:30Z</dcterms:created>
  <dcterms:modified xsi:type="dcterms:W3CDTF">2020-09-28T14:26:12Z</dcterms:modified>
</cp:coreProperties>
</file>