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サマーカップ\"/>
    </mc:Choice>
  </mc:AlternateContent>
  <xr:revisionPtr revIDLastSave="0" documentId="13_ncr:1_{7C37CFF6-6FFC-4D5C-B08F-3473AE1F52E4}" xr6:coauthVersionLast="47" xr6:coauthVersionMax="47" xr10:uidLastSave="{00000000-0000-0000-0000-000000000000}"/>
  <bookViews>
    <workbookView xWindow="3300" yWindow="1965" windowWidth="21540" windowHeight="12630" tabRatio="828" xr2:uid="{00000000-000D-0000-FFFF-FFFF00000000}"/>
  </bookViews>
  <sheets>
    <sheet name="参加申込書" sheetId="12" r:id="rId1"/>
    <sheet name="エントリー変更" sheetId="16" r:id="rId2"/>
    <sheet name="ファール用紙" sheetId="2" r:id="rId3"/>
    <sheet name="スコア用" sheetId="13" r:id="rId4"/>
    <sheet name="写真（パンフレット用）" sheetId="25" r:id="rId5"/>
    <sheet name="申込取りまとめ表" sheetId="26" r:id="rId6"/>
  </sheets>
  <definedNames>
    <definedName name="aa">#REF!</definedName>
    <definedName name="JKM_Bﾁｰﾑ用">#REF!</definedName>
    <definedName name="KMBC_Bﾁｰﾑ用">#REF!</definedName>
    <definedName name="kobasheet">#REF!</definedName>
    <definedName name="MBSC_Bﾁｰﾑ用">#REF!</definedName>
    <definedName name="Men">#REF!</definedName>
    <definedName name="_xlnm.Print_Area" localSheetId="2">ファール用紙!$A$1:$S$26</definedName>
    <definedName name="_xlnm.Print_Area" localSheetId="0">参加申込書!$A$1:$Q$44</definedName>
    <definedName name="scoamini2009">#REF!</definedName>
    <definedName name="あらたて_Bﾁｰﾑ用">#REF!</definedName>
    <definedName name="スカイトップ_Bﾁｰﾑ用">#REF!</definedName>
    <definedName name="一箕松長_Bﾁｰﾑ用">#REF!</definedName>
    <definedName name="塩川男子_Bﾁｰﾑ用">#REF!</definedName>
    <definedName name="河東_Bﾁｰﾑ用">#REF!</definedName>
    <definedName name="喜一_Bﾁｰﾑ用">#REF!</definedName>
    <definedName name="喜二_Bﾁｰﾑ用">#REF!</definedName>
    <definedName name="謹教_Bﾁｰﾑ用">#REF!</definedName>
    <definedName name="高田_Bﾁｰﾑ用">#REF!</definedName>
    <definedName name="城北・行仁_Bﾁｰﾑ用">#REF!</definedName>
    <definedName name="男子">#REF!</definedName>
    <definedName name="鶴東_Bﾁｰﾑ用">#REF!</definedName>
    <definedName name="日新_Bﾁｰﾑ用">#REF!</definedName>
    <definedName name="磐梯_Bﾁｰﾑ用">#REF!</definedName>
    <definedName name="門田男子_Bﾁｰﾑ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6" l="1"/>
  <c r="D21" i="25" l="1"/>
  <c r="B1" i="16"/>
  <c r="AF4" i="16"/>
  <c r="AF3" i="16"/>
  <c r="AE6" i="16"/>
  <c r="H19" i="26"/>
  <c r="H25" i="26" s="1"/>
  <c r="M34" i="12"/>
  <c r="I39" i="25"/>
  <c r="I38" i="25"/>
  <c r="I37" i="25"/>
  <c r="I36" i="25"/>
  <c r="I35" i="25"/>
  <c r="I34" i="25"/>
  <c r="I33" i="25"/>
  <c r="I32" i="25"/>
  <c r="I31" i="25"/>
  <c r="I30" i="25"/>
  <c r="I29" i="25"/>
  <c r="I28" i="25"/>
  <c r="I27" i="25"/>
  <c r="I26" i="25"/>
  <c r="K39" i="25"/>
  <c r="J39" i="25"/>
  <c r="K38" i="25"/>
  <c r="J38" i="25"/>
  <c r="K37" i="25"/>
  <c r="J37" i="25"/>
  <c r="K36" i="25"/>
  <c r="J36" i="25"/>
  <c r="K35" i="25"/>
  <c r="J35" i="25"/>
  <c r="K34" i="25"/>
  <c r="J34" i="25"/>
  <c r="K33" i="25"/>
  <c r="J33" i="25"/>
  <c r="K32" i="25"/>
  <c r="J32" i="25"/>
  <c r="K31" i="25"/>
  <c r="J31" i="25"/>
  <c r="K30" i="25"/>
  <c r="J30" i="25"/>
  <c r="K29" i="25"/>
  <c r="J29" i="25"/>
  <c r="K28" i="25"/>
  <c r="J28" i="25"/>
  <c r="K27" i="25"/>
  <c r="J27" i="25"/>
  <c r="K26" i="25"/>
  <c r="J26" i="25"/>
  <c r="K25" i="25"/>
  <c r="J25" i="25"/>
  <c r="I25" i="25"/>
  <c r="H39" i="25"/>
  <c r="H38" i="25"/>
  <c r="H37" i="25"/>
  <c r="H36" i="25"/>
  <c r="H35" i="25"/>
  <c r="H34" i="25"/>
  <c r="H33" i="25"/>
  <c r="H32" i="25"/>
  <c r="H31" i="25"/>
  <c r="H30" i="25"/>
  <c r="H29" i="25"/>
  <c r="H28" i="25"/>
  <c r="H27" i="25"/>
  <c r="H26" i="25"/>
  <c r="H25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I23" i="25"/>
  <c r="I22" i="25"/>
  <c r="C23" i="25"/>
  <c r="C22" i="25"/>
  <c r="M21" i="25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M4" i="2"/>
  <c r="M5" i="2"/>
  <c r="D5" i="2"/>
  <c r="D4" i="2"/>
  <c r="Q2" i="2"/>
  <c r="A26" i="25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59" i="13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Y10" i="16"/>
  <c r="G15" i="16"/>
  <c r="G14" i="16"/>
  <c r="G13" i="16"/>
  <c r="G12" i="16"/>
  <c r="O18" i="16"/>
  <c r="M18" i="16"/>
  <c r="L18" i="16"/>
  <c r="D18" i="16"/>
  <c r="G10" i="16"/>
  <c r="A57" i="13"/>
  <c r="A56" i="13"/>
  <c r="A55" i="13"/>
  <c r="A29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14" i="13"/>
  <c r="A7" i="13"/>
  <c r="A1" i="13"/>
  <c r="J2" i="2"/>
  <c r="A58" i="13" l="1"/>
  <c r="D3" i="2"/>
</calcChain>
</file>

<file path=xl/sharedStrings.xml><?xml version="1.0" encoding="utf-8"?>
<sst xmlns="http://schemas.openxmlformats.org/spreadsheetml/2006/main" count="198" uniqueCount="145">
  <si>
    <t>チーム名</t>
  </si>
  <si>
    <t>コーチ</t>
    <phoneticPr fontId="1"/>
  </si>
  <si>
    <t>身長</t>
    <rPh sb="0" eb="2">
      <t>シンチョウ</t>
    </rPh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</si>
  <si>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</si>
  <si>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</si>
  <si>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NO</t>
    <phoneticPr fontId="1"/>
  </si>
  <si>
    <t>ﾕﾆﾌｫｰﾑ</t>
    <phoneticPr fontId="1"/>
  </si>
  <si>
    <t>　</t>
    <phoneticPr fontId="1"/>
  </si>
  <si>
    <t>チーム名</t>
    <phoneticPr fontId="1"/>
  </si>
  <si>
    <t xml:space="preserve">ファール数 </t>
    <phoneticPr fontId="1"/>
  </si>
  <si>
    <t>Ａコーチ</t>
  </si>
  <si>
    <r>
      <t>選 　手　 名</t>
    </r>
    <r>
      <rPr>
        <b/>
        <sz val="12"/>
        <rFont val="ＭＳ 明朝"/>
        <family val="1"/>
        <charset val="128"/>
      </rPr>
      <t xml:space="preserve">   </t>
    </r>
    <phoneticPr fontId="1"/>
  </si>
  <si>
    <t>マネージャー</t>
    <phoneticPr fontId="1"/>
  </si>
  <si>
    <t>電話番号</t>
    <rPh sb="2" eb="4">
      <t>バンゴウ</t>
    </rPh>
    <phoneticPr fontId="1"/>
  </si>
  <si>
    <t>ＦＡＸ番号</t>
    <rPh sb="3" eb="5">
      <t>バンゴウ</t>
    </rPh>
    <phoneticPr fontId="1"/>
  </si>
  <si>
    <t>責任者名</t>
    <rPh sb="3" eb="4">
      <t>メイ</t>
    </rPh>
    <phoneticPr fontId="1"/>
  </si>
  <si>
    <t>連絡者名</t>
    <rPh sb="3" eb="4">
      <t>メイ</t>
    </rPh>
    <phoneticPr fontId="1"/>
  </si>
  <si>
    <t>選　　手　　名</t>
    <rPh sb="0" eb="1">
      <t>セン</t>
    </rPh>
    <rPh sb="3" eb="4">
      <t>テ</t>
    </rPh>
    <rPh sb="6" eb="7">
      <t>ナ</t>
    </rPh>
    <phoneticPr fontId="1"/>
  </si>
  <si>
    <t>№</t>
    <phoneticPr fontId="1"/>
  </si>
  <si>
    <t>地区名</t>
    <phoneticPr fontId="1"/>
  </si>
  <si>
    <t>ユニフォーム№</t>
    <phoneticPr fontId="1"/>
  </si>
  <si>
    <t>Ａコーチ</t>
    <phoneticPr fontId="1"/>
  </si>
  <si>
    <t>Ａマネージャー</t>
    <phoneticPr fontId="1"/>
  </si>
  <si>
    <t>前</t>
    <rPh sb="0" eb="1">
      <t>ゼン</t>
    </rPh>
    <phoneticPr fontId="1"/>
  </si>
  <si>
    <t>後</t>
    <rPh sb="0" eb="1">
      <t>ウシロ</t>
    </rPh>
    <phoneticPr fontId="1"/>
  </si>
  <si>
    <t>チーム・ファール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</si>
  <si>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</si>
  <si>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</si>
  <si>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延長</t>
    <rPh sb="0" eb="2">
      <t>エンチョウ</t>
    </rPh>
    <phoneticPr fontId="1"/>
  </si>
  <si>
    <t>出場クォーター</t>
    <phoneticPr fontId="1"/>
  </si>
  <si>
    <t>濃色</t>
    <rPh sb="0" eb="1">
      <t>ノウ</t>
    </rPh>
    <rPh sb="1" eb="2">
      <t>ショク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</si>
  <si>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</si>
  <si>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</si>
  <si>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</si>
  <si>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r>
      <t>　　　</t>
    </r>
    <r>
      <rPr>
        <b/>
        <sz val="18"/>
        <rFont val="ＭＳ 明朝"/>
        <family val="1"/>
        <charset val="128"/>
      </rPr>
      <t>ファウル等記録用紙</t>
    </r>
    <rPh sb="7" eb="8">
      <t>トウ</t>
    </rPh>
    <rPh sb="8" eb="10">
      <t>キロク</t>
    </rPh>
    <rPh sb="10" eb="12">
      <t>ヨウシ</t>
    </rPh>
    <phoneticPr fontId="1"/>
  </si>
  <si>
    <t>※必要事項はすべて入力して下さい。
※フォントや書式設定を変更しないで下さい。
※男女一緒の申し込みはしないで下さい。別々のファイルでお願いします。</t>
    <rPh sb="1" eb="3">
      <t>ヒツヨウ</t>
    </rPh>
    <rPh sb="3" eb="5">
      <t>ジコウ</t>
    </rPh>
    <rPh sb="9" eb="11">
      <t>ニュウリョク</t>
    </rPh>
    <rPh sb="13" eb="14">
      <t>クダ</t>
    </rPh>
    <rPh sb="24" eb="26">
      <t>ショシキ</t>
    </rPh>
    <rPh sb="26" eb="28">
      <t>セッテイ</t>
    </rPh>
    <rPh sb="29" eb="31">
      <t>ヘンコウ</t>
    </rPh>
    <rPh sb="35" eb="36">
      <t>クダ</t>
    </rPh>
    <rPh sb="41" eb="43">
      <t>ダンジョ</t>
    </rPh>
    <rPh sb="43" eb="45">
      <t>イッショ</t>
    </rPh>
    <rPh sb="46" eb="47">
      <t>モウ</t>
    </rPh>
    <rPh sb="48" eb="49">
      <t>コ</t>
    </rPh>
    <rPh sb="55" eb="56">
      <t>クダ</t>
    </rPh>
    <rPh sb="59" eb="61">
      <t>ベツベツ</t>
    </rPh>
    <rPh sb="68" eb="69">
      <t>ネガ</t>
    </rPh>
    <phoneticPr fontId="1"/>
  </si>
  <si>
    <t>住所</t>
    <phoneticPr fontId="1"/>
  </si>
  <si>
    <t>〒</t>
    <phoneticPr fontId="1"/>
  </si>
  <si>
    <t>氏名</t>
    <phoneticPr fontId="1"/>
  </si>
  <si>
    <t>E-mail</t>
    <phoneticPr fontId="1"/>
  </si>
  <si>
    <t>なし</t>
    <phoneticPr fontId="1"/>
  </si>
  <si>
    <t>ﾏﾈｰｼﾞｬｰ</t>
    <phoneticPr fontId="1"/>
  </si>
  <si>
    <t>Ａﾏﾈｰｼﾞｬｰ</t>
    <phoneticPr fontId="1"/>
  </si>
  <si>
    <t>男女別</t>
    <phoneticPr fontId="1"/>
  </si>
  <si>
    <t>ユニフォーム</t>
    <phoneticPr fontId="1"/>
  </si>
  <si>
    <r>
      <t xml:space="preserve">チーム名
</t>
    </r>
    <r>
      <rPr>
        <b/>
        <sz val="12"/>
        <rFont val="HG丸ｺﾞｼｯｸM-PRO"/>
        <family val="3"/>
        <charset val="128"/>
      </rPr>
      <t>&lt;正式名&gt;</t>
    </r>
    <rPh sb="6" eb="8">
      <t>セイシキ</t>
    </rPh>
    <rPh sb="8" eb="9">
      <t>メイ</t>
    </rPh>
    <phoneticPr fontId="1"/>
  </si>
  <si>
    <t>エ ン ト リ ー 変 更 用 紙</t>
    <phoneticPr fontId="1"/>
  </si>
  <si>
    <t>訂 正 ･ 変 更 事 項</t>
  </si>
  <si>
    <t>Ａコーチ</t>
    <phoneticPr fontId="1"/>
  </si>
  <si>
    <t>ﾏﾈｰｼﾞｬｰ</t>
    <phoneticPr fontId="1"/>
  </si>
  <si>
    <t>Ａﾏﾈｰｼﾞｬｰ</t>
    <phoneticPr fontId="1"/>
  </si>
  <si>
    <t>選　手　名</t>
    <phoneticPr fontId="1"/>
  </si>
  <si>
    <t>身長</t>
    <phoneticPr fontId="1"/>
  </si>
  <si>
    <t>学 年</t>
    <phoneticPr fontId="1"/>
  </si>
  <si>
    <t>年</t>
  </si>
  <si>
    <t>プ ロ グ ラ ム 掲 載</t>
    <phoneticPr fontId="1"/>
  </si>
  <si>
    <t>コ ー チ</t>
    <phoneticPr fontId="1"/>
  </si>
  <si>
    <t>選　手　名</t>
    <phoneticPr fontId="1"/>
  </si>
  <si>
    <t>身長</t>
    <phoneticPr fontId="1"/>
  </si>
  <si>
    <t>学 年</t>
    <phoneticPr fontId="1"/>
  </si>
  <si>
    <t>(cm)</t>
    <phoneticPr fontId="1"/>
  </si>
  <si>
    <t>日本ﾊﾞｽｹｯﾄﾎﾞｰﾙ協会競技者番号</t>
    <phoneticPr fontId="1"/>
  </si>
  <si>
    <t>※</t>
    <phoneticPr fontId="1"/>
  </si>
  <si>
    <t>は、参加申込書の内容が表示されます。</t>
    <rPh sb="2" eb="4">
      <t>サンカ</t>
    </rPh>
    <rPh sb="4" eb="7">
      <t>モウシコミショ</t>
    </rPh>
    <rPh sb="8" eb="10">
      <t>ナイヨウ</t>
    </rPh>
    <rPh sb="11" eb="13">
      <t>ヒョウジ</t>
    </rPh>
    <phoneticPr fontId="1"/>
  </si>
  <si>
    <t>Ver.2.1</t>
    <phoneticPr fontId="1"/>
  </si>
  <si>
    <t>氏　　名</t>
    <rPh sb="0" eb="1">
      <t>シ</t>
    </rPh>
    <rPh sb="3" eb="4">
      <t>メイ</t>
    </rPh>
    <phoneticPr fontId="1"/>
  </si>
  <si>
    <t>いわき</t>
    <phoneticPr fontId="1"/>
  </si>
  <si>
    <t>県南</t>
    <rPh sb="0" eb="1">
      <t>ケン</t>
    </rPh>
    <rPh sb="1" eb="2">
      <t>ナン</t>
    </rPh>
    <phoneticPr fontId="1"/>
  </si>
  <si>
    <t>県北</t>
    <rPh sb="0" eb="1">
      <t>ケン</t>
    </rPh>
    <rPh sb="1" eb="2">
      <t>キタ</t>
    </rPh>
    <phoneticPr fontId="1"/>
  </si>
  <si>
    <t>県中</t>
    <rPh sb="0" eb="1">
      <t>ケン</t>
    </rPh>
    <rPh sb="1" eb="2">
      <t>チュウ</t>
    </rPh>
    <phoneticPr fontId="1"/>
  </si>
  <si>
    <t>会津</t>
    <rPh sb="0" eb="2">
      <t>アイヅ</t>
    </rPh>
    <phoneticPr fontId="1"/>
  </si>
  <si>
    <t>相双</t>
    <phoneticPr fontId="1"/>
  </si>
  <si>
    <t>の「訂正･変更事項」のみ、該当する欄に記入して、代表者会議時に提出すること。</t>
    <rPh sb="24" eb="27">
      <t>ダイヒョウシャ</t>
    </rPh>
    <rPh sb="27" eb="29">
      <t>カイギ</t>
    </rPh>
    <rPh sb="29" eb="30">
      <t>ジ</t>
    </rPh>
    <phoneticPr fontId="1"/>
  </si>
  <si>
    <t>地区予選順位</t>
    <rPh sb="0" eb="2">
      <t>チク</t>
    </rPh>
    <rPh sb="2" eb="4">
      <t>ヨセン</t>
    </rPh>
    <rPh sb="4" eb="6">
      <t>ジュンイ</t>
    </rPh>
    <phoneticPr fontId="1"/>
  </si>
  <si>
    <t>略称
チーム名</t>
    <rPh sb="0" eb="2">
      <t>リャクショウ</t>
    </rPh>
    <rPh sb="6" eb="7">
      <t>メイ</t>
    </rPh>
    <phoneticPr fontId="1"/>
  </si>
  <si>
    <t>部</t>
    <rPh sb="0" eb="1">
      <t>ブ</t>
    </rPh>
    <phoneticPr fontId="1"/>
  </si>
  <si>
    <t>ユニォームの色</t>
    <rPh sb="6" eb="7">
      <t>イロ</t>
    </rPh>
    <phoneticPr fontId="1"/>
  </si>
  <si>
    <t>チャージド・
タイム・アウト</t>
    <phoneticPr fontId="1"/>
  </si>
  <si>
    <t>は、入力必須</t>
    <rPh sb="2" eb="4">
      <t>ニュウリョク</t>
    </rPh>
    <rPh sb="4" eb="6">
      <t>ヒッス</t>
    </rPh>
    <phoneticPr fontId="1"/>
  </si>
  <si>
    <t>は、選択型入力</t>
    <rPh sb="2" eb="4">
      <t>センタク</t>
    </rPh>
    <rPh sb="4" eb="5">
      <t>ガタ</t>
    </rPh>
    <rPh sb="5" eb="7">
      <t>ニュウリョク</t>
    </rPh>
    <phoneticPr fontId="1"/>
  </si>
  <si>
    <r>
      <t>日本ﾊﾞｽｹｯﾄﾎﾞｰﾙ協会</t>
    </r>
    <r>
      <rPr>
        <sz val="12"/>
        <color indexed="43"/>
        <rFont val="ＭＳ Ｐゴシック"/>
        <family val="3"/>
        <charset val="128"/>
      </rPr>
      <t xml:space="preserve">
</t>
    </r>
    <r>
      <rPr>
        <b/>
        <sz val="12"/>
        <color indexed="43"/>
        <rFont val="ＭＳ Ｐゴシック"/>
        <family val="3"/>
        <charset val="128"/>
      </rPr>
      <t>競技者ＩＤ番号</t>
    </r>
    <rPh sb="0" eb="2">
      <t>ニホン</t>
    </rPh>
    <rPh sb="12" eb="14">
      <t>キョウカイ</t>
    </rPh>
    <rPh sb="15" eb="18">
      <t>キョウギシャ</t>
    </rPh>
    <rPh sb="20" eb="22">
      <t>バンゴウ</t>
    </rPh>
    <phoneticPr fontId="1"/>
  </si>
  <si>
    <t>チーム名</t>
    <rPh sb="3" eb="4">
      <t>メイ</t>
    </rPh>
    <phoneticPr fontId="1"/>
  </si>
  <si>
    <t>C</t>
    <phoneticPr fontId="1"/>
  </si>
  <si>
    <t>番号</t>
    <rPh sb="0" eb="2">
      <t>バンゴウ</t>
    </rPh>
    <phoneticPr fontId="1"/>
  </si>
  <si>
    <t>JBAコーチ級・ID</t>
    <rPh sb="6" eb="7">
      <t>キュウ</t>
    </rPh>
    <phoneticPr fontId="1"/>
  </si>
  <si>
    <t>級</t>
    <rPh sb="0" eb="1">
      <t>キュウ</t>
    </rPh>
    <phoneticPr fontId="1"/>
  </si>
  <si>
    <t>ID番号</t>
    <rPh sb="2" eb="4">
      <t>バンゴウ</t>
    </rPh>
    <phoneticPr fontId="1"/>
  </si>
  <si>
    <t>D</t>
    <phoneticPr fontId="1"/>
  </si>
  <si>
    <t>E1</t>
    <phoneticPr fontId="1"/>
  </si>
  <si>
    <t>E2</t>
  </si>
  <si>
    <t>No.</t>
    <phoneticPr fontId="1"/>
  </si>
  <si>
    <t>No.</t>
    <phoneticPr fontId="1"/>
  </si>
  <si>
    <t>コーチ</t>
  </si>
  <si>
    <t>Ａコーチ</t>
    <phoneticPr fontId="1"/>
  </si>
  <si>
    <t>【チーム紹介作成上の注意】</t>
    <phoneticPr fontId="1"/>
  </si>
  <si>
    <t>マネージャー</t>
    <phoneticPr fontId="1"/>
  </si>
  <si>
    <t xml:space="preserve"> Ａマネージャー</t>
    <phoneticPr fontId="1"/>
  </si>
  <si>
    <t xml:space="preserve"> Ａマネージャー</t>
    <phoneticPr fontId="1"/>
  </si>
  <si>
    <t>N0</t>
    <phoneticPr fontId="1"/>
  </si>
  <si>
    <t>N0</t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</si>
  <si>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</si>
  <si>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ユニフォーム
No.</t>
    <phoneticPr fontId="1"/>
  </si>
  <si>
    <t>学校名</t>
    <rPh sb="0" eb="3">
      <t>ガッコウメイ</t>
    </rPh>
    <phoneticPr fontId="1"/>
  </si>
  <si>
    <t>※左のメンバー表及びチーム紹介写真の部分を記入作成願います。</t>
    <rPh sb="1" eb="2">
      <t>ヒダリ</t>
    </rPh>
    <rPh sb="7" eb="8">
      <t>ヒョウ</t>
    </rPh>
    <rPh sb="8" eb="9">
      <t>オヨ</t>
    </rPh>
    <rPh sb="13" eb="15">
      <t>ショウカイ</t>
    </rPh>
    <rPh sb="15" eb="17">
      <t>シャシン</t>
    </rPh>
    <rPh sb="18" eb="20">
      <t>ブブン</t>
    </rPh>
    <rPh sb="21" eb="23">
      <t>キニュウ</t>
    </rPh>
    <rPh sb="23" eb="26">
      <t>サクセイネガ</t>
    </rPh>
    <phoneticPr fontId="1"/>
  </si>
  <si>
    <t>※メンバー表の氏名を入力する際は、氏と名の間を1文字あけてください。</t>
    <rPh sb="5" eb="6">
      <t>ヒョウ</t>
    </rPh>
    <rPh sb="7" eb="9">
      <t>シメイ</t>
    </rPh>
    <rPh sb="10" eb="12">
      <t>ニュウリョク</t>
    </rPh>
    <rPh sb="14" eb="15">
      <t>サイ</t>
    </rPh>
    <rPh sb="17" eb="18">
      <t>シ</t>
    </rPh>
    <rPh sb="19" eb="20">
      <t>メイ</t>
    </rPh>
    <rPh sb="21" eb="22">
      <t>アイダ</t>
    </rPh>
    <rPh sb="24" eb="26">
      <t>モジ</t>
    </rPh>
    <phoneticPr fontId="1"/>
  </si>
  <si>
    <t>※学校名を入力する際は、○○小とせず○○のみ入力してください。</t>
    <rPh sb="1" eb="3">
      <t>ガッコウ</t>
    </rPh>
    <rPh sb="3" eb="4">
      <t>メイ</t>
    </rPh>
    <rPh sb="5" eb="7">
      <t>ニュウリョク</t>
    </rPh>
    <rPh sb="9" eb="10">
      <t>サイ</t>
    </rPh>
    <rPh sb="14" eb="15">
      <t>ショウ</t>
    </rPh>
    <rPh sb="22" eb="24">
      <t>ニュウリョク</t>
    </rPh>
    <phoneticPr fontId="1"/>
  </si>
  <si>
    <t>※写真は、左程度の大きさとしてください。印刷は白黒となります。</t>
    <rPh sb="1" eb="3">
      <t>シャシン</t>
    </rPh>
    <rPh sb="5" eb="6">
      <t>ヒダリ</t>
    </rPh>
    <rPh sb="6" eb="8">
      <t>テイド</t>
    </rPh>
    <rPh sb="9" eb="10">
      <t>オオ</t>
    </rPh>
    <rPh sb="20" eb="22">
      <t>インサツ</t>
    </rPh>
    <rPh sb="23" eb="25">
      <t>シロクロ</t>
    </rPh>
    <phoneticPr fontId="1"/>
  </si>
  <si>
    <t>※チーム名、スローガンの字体・大きさは自由としますが左のスペース</t>
    <rPh sb="4" eb="5">
      <t>メイ</t>
    </rPh>
    <rPh sb="12" eb="14">
      <t>ジタイ</t>
    </rPh>
    <rPh sb="15" eb="16">
      <t>オオ</t>
    </rPh>
    <rPh sb="19" eb="21">
      <t>ジユウ</t>
    </rPh>
    <rPh sb="26" eb="27">
      <t>ヒダリ</t>
    </rPh>
    <phoneticPr fontId="1"/>
  </si>
  <si>
    <t>　に収まる程度としてください。</t>
    <rPh sb="2" eb="3">
      <t>オサ</t>
    </rPh>
    <rPh sb="5" eb="7">
      <t>テイド</t>
    </rPh>
    <phoneticPr fontId="1"/>
  </si>
  <si>
    <t>全力！出して頑張るぞ！！</t>
    <rPh sb="0" eb="2">
      <t>ゼンリョク</t>
    </rPh>
    <rPh sb="3" eb="4">
      <t>ダ</t>
    </rPh>
    <rPh sb="6" eb="8">
      <t>ガンバ</t>
    </rPh>
    <phoneticPr fontId="1"/>
  </si>
  <si>
    <t>地区名</t>
    <rPh sb="0" eb="2">
      <t>チク</t>
    </rPh>
    <rPh sb="2" eb="3">
      <t>メイ</t>
    </rPh>
    <phoneticPr fontId="1"/>
  </si>
  <si>
    <t>連絡者氏名</t>
    <rPh sb="0" eb="3">
      <t>レンラクシャ</t>
    </rPh>
    <rPh sb="3" eb="5">
      <t>シメイ</t>
    </rPh>
    <phoneticPr fontId="1"/>
  </si>
  <si>
    <t>連絡先</t>
    <rPh sb="0" eb="3">
      <t>レンラクサキ</t>
    </rPh>
    <phoneticPr fontId="1"/>
  </si>
  <si>
    <t>＊連絡が取り易い電話番号をお願いします。</t>
    <rPh sb="1" eb="3">
      <t>レンラク</t>
    </rPh>
    <rPh sb="4" eb="5">
      <t>ト</t>
    </rPh>
    <rPh sb="6" eb="7">
      <t>ヤス</t>
    </rPh>
    <rPh sb="8" eb="10">
      <t>デンワ</t>
    </rPh>
    <rPh sb="10" eb="12">
      <t>バンゴウ</t>
    </rPh>
    <rPh sb="14" eb="15">
      <t>ネガ</t>
    </rPh>
    <phoneticPr fontId="1"/>
  </si>
  <si>
    <t>※以下番号（①・②）の頭に○を付けてください。</t>
    <rPh sb="1" eb="3">
      <t>イカ</t>
    </rPh>
    <rPh sb="3" eb="5">
      <t>バンゴウ</t>
    </rPh>
    <rPh sb="11" eb="12">
      <t>アタマ</t>
    </rPh>
    <rPh sb="15" eb="16">
      <t>ツ</t>
    </rPh>
    <phoneticPr fontId="1"/>
  </si>
  <si>
    <t>料金：５００円（１部）</t>
    <rPh sb="0" eb="1">
      <t>リョウ</t>
    </rPh>
    <rPh sb="1" eb="2">
      <t>カネ</t>
    </rPh>
    <rPh sb="6" eb="7">
      <t>エン</t>
    </rPh>
    <rPh sb="9" eb="10">
      <t>ブ</t>
    </rPh>
    <phoneticPr fontId="1"/>
  </si>
  <si>
    <t>①　申込みます。</t>
    <rPh sb="2" eb="4">
      <t>モウシコミ</t>
    </rPh>
    <phoneticPr fontId="1"/>
  </si>
  <si>
    <t>申込部数</t>
    <rPh sb="0" eb="2">
      <t>モウシコミ</t>
    </rPh>
    <rPh sb="2" eb="4">
      <t>ブスウ</t>
    </rPh>
    <phoneticPr fontId="1"/>
  </si>
  <si>
    <t>②　申込しません。</t>
    <rPh sb="2" eb="4">
      <t>モウシコミ</t>
    </rPh>
    <phoneticPr fontId="1"/>
  </si>
  <si>
    <t>※メンバー表の氏名を入力する際は、氏と名の間を１文字空けてください。</t>
    <rPh sb="5" eb="6">
      <t>ヒョウ</t>
    </rPh>
    <rPh sb="7" eb="9">
      <t>シメイ</t>
    </rPh>
    <rPh sb="10" eb="12">
      <t>ニュウリョク</t>
    </rPh>
    <rPh sb="14" eb="15">
      <t>サイ</t>
    </rPh>
    <rPh sb="17" eb="18">
      <t>シ</t>
    </rPh>
    <rPh sb="19" eb="20">
      <t>メイ</t>
    </rPh>
    <rPh sb="21" eb="22">
      <t>アイダ</t>
    </rPh>
    <rPh sb="24" eb="26">
      <t>モジ</t>
    </rPh>
    <rPh sb="26" eb="27">
      <t>ア</t>
    </rPh>
    <phoneticPr fontId="1"/>
  </si>
  <si>
    <t>※学校名を入力する際は、○○小とせず○○のみ入力してください。</t>
    <rPh sb="1" eb="3">
      <t>ガッコウ</t>
    </rPh>
    <rPh sb="3" eb="4">
      <t>メイ</t>
    </rPh>
    <rPh sb="5" eb="7">
      <t>ニュウリョク</t>
    </rPh>
    <rPh sb="9" eb="10">
      <t>サイ</t>
    </rPh>
    <rPh sb="14" eb="15">
      <t>ショウ</t>
    </rPh>
    <rPh sb="22" eb="23">
      <t>ニュウ</t>
    </rPh>
    <rPh sb="23" eb="24">
      <t>チカラ</t>
    </rPh>
    <phoneticPr fontId="1"/>
  </si>
  <si>
    <t xml:space="preserve">                                                                                                                                             　　　　　　　　　　　　　　　　　　　　　　　　　　　　　　　 　　　　　　　　　　　　　　　　　　　　　　　　　　　　　　</t>
    <phoneticPr fontId="1"/>
  </si>
  <si>
    <t>※プログラムは、無償で１部配布いたします。</t>
    <rPh sb="8" eb="10">
      <t>ムショウ</t>
    </rPh>
    <rPh sb="12" eb="13">
      <t>ブ</t>
    </rPh>
    <rPh sb="13" eb="15">
      <t>ハイフ</t>
    </rPh>
    <phoneticPr fontId="1"/>
  </si>
  <si>
    <t>①大会参加費</t>
    <rPh sb="1" eb="6">
      <t>タイカイサンカヒ</t>
    </rPh>
    <phoneticPr fontId="1"/>
  </si>
  <si>
    <t>円</t>
    <rPh sb="0" eb="1">
      <t>エン</t>
    </rPh>
    <phoneticPr fontId="1"/>
  </si>
  <si>
    <t>②大会プログラムについて</t>
    <rPh sb="1" eb="3">
      <t>タイカイ</t>
    </rPh>
    <phoneticPr fontId="1"/>
  </si>
  <si>
    <t>小計②</t>
    <rPh sb="0" eb="2">
      <t>ショウケイ</t>
    </rPh>
    <phoneticPr fontId="1"/>
  </si>
  <si>
    <t>合　計①+②</t>
    <rPh sb="0" eb="1">
      <t>ゴウ</t>
    </rPh>
    <rPh sb="2" eb="3">
      <t>ケイ</t>
    </rPh>
    <phoneticPr fontId="1"/>
  </si>
  <si>
    <t>ゆうちょ銀行　普通</t>
    <rPh sb="4" eb="6">
      <t>ギンコウ</t>
    </rPh>
    <rPh sb="7" eb="9">
      <t>フツウ</t>
    </rPh>
    <phoneticPr fontId="85"/>
  </si>
  <si>
    <t>記号　18250</t>
    <rPh sb="0" eb="2">
      <t>キゴウ</t>
    </rPh>
    <phoneticPr fontId="85"/>
  </si>
  <si>
    <t>番号　35048601</t>
    <rPh sb="0" eb="2">
      <t>バンゴウ</t>
    </rPh>
    <phoneticPr fontId="85"/>
  </si>
  <si>
    <t>店名　八二八</t>
    <rPh sb="0" eb="2">
      <t>テンメイ</t>
    </rPh>
    <rPh sb="3" eb="6">
      <t>８２８</t>
    </rPh>
    <phoneticPr fontId="85"/>
  </si>
  <si>
    <t>振込先</t>
    <rPh sb="0" eb="3">
      <t>フリコミサキ</t>
    </rPh>
    <phoneticPr fontId="1"/>
  </si>
  <si>
    <t>ケンチュウチクミニバスレンメイ</t>
    <phoneticPr fontId="85"/>
  </si>
  <si>
    <t>大会参加費・プログラム申込書</t>
    <rPh sb="0" eb="2">
      <t>タイカイ</t>
    </rPh>
    <rPh sb="2" eb="5">
      <t>サンカヒ</t>
    </rPh>
    <rPh sb="11" eb="13">
      <t>モウシコミ</t>
    </rPh>
    <rPh sb="13" eb="14">
      <t>ショ</t>
    </rPh>
    <phoneticPr fontId="1"/>
  </si>
  <si>
    <r>
      <t>※</t>
    </r>
    <r>
      <rPr>
        <u/>
        <sz val="12"/>
        <color indexed="10"/>
        <rFont val="ＭＳ Ｐゴシック"/>
        <family val="3"/>
        <charset val="128"/>
      </rPr>
      <t>日本バスケットボール協会の競技者ＩＤ番号</t>
    </r>
    <r>
      <rPr>
        <u/>
        <sz val="12"/>
        <rFont val="ＭＳ Ｐゴシック"/>
        <family val="3"/>
        <charset val="128"/>
      </rPr>
      <t>を必ず、記入してください。</t>
    </r>
    <r>
      <rPr>
        <sz val="12"/>
        <rFont val="ＭＳ Ｐゴシック"/>
        <family val="3"/>
        <charset val="128"/>
      </rPr>
      <t>　
※エントリー変更がある場合は、必ず別シートの「エントリー変更」用紙に訂正・変更箇所を記入して、代表者会議時に提出してください。
　（他の書式でのエントリー変更は、受付けいたしませんのでご注意ください。）
　　※本申込書内の個人情報は、大会運営の目的以外には利用しないことを予めお断り致します。</t>
    </r>
    <rPh sb="1" eb="3">
      <t>ニホン</t>
    </rPh>
    <rPh sb="11" eb="13">
      <t>キョウカイ</t>
    </rPh>
    <rPh sb="14" eb="17">
      <t>キョウギシャ</t>
    </rPh>
    <rPh sb="19" eb="21">
      <t>バンゴウ</t>
    </rPh>
    <rPh sb="22" eb="23">
      <t>カナラ</t>
    </rPh>
    <rPh sb="25" eb="27">
      <t>キニュウ</t>
    </rPh>
    <rPh sb="83" eb="86">
      <t>ダイヒョウシャ</t>
    </rPh>
    <rPh sb="86" eb="88">
      <t>カイギ</t>
    </rPh>
    <phoneticPr fontId="1"/>
  </si>
  <si>
    <t>福島ミニバス</t>
    <rPh sb="0" eb="2">
      <t>フクシマ</t>
    </rPh>
    <phoneticPr fontId="1"/>
  </si>
  <si>
    <t>申込先：県南バスケットボール協会県中地区U12部会　総務委員長　山﨑　浩司</t>
    <rPh sb="0" eb="2">
      <t>モウシコミ</t>
    </rPh>
    <rPh sb="2" eb="3">
      <t>サキ</t>
    </rPh>
    <rPh sb="4" eb="6">
      <t>ケンナン</t>
    </rPh>
    <rPh sb="14" eb="16">
      <t>キョウカイ</t>
    </rPh>
    <rPh sb="16" eb="20">
      <t>ケンチュウチク</t>
    </rPh>
    <rPh sb="23" eb="25">
      <t>ブカイ</t>
    </rPh>
    <rPh sb="26" eb="28">
      <t>ソウム</t>
    </rPh>
    <rPh sb="28" eb="31">
      <t>イインチョウ</t>
    </rPh>
    <rPh sb="32" eb="34">
      <t>ヤマザキ</t>
    </rPh>
    <rPh sb="35" eb="37">
      <t>コウジ</t>
    </rPh>
    <phoneticPr fontId="1"/>
  </si>
  <si>
    <t>yamazaki@kentyumini.jp</t>
    <phoneticPr fontId="1"/>
  </si>
  <si>
    <t>Ｂ</t>
    <phoneticPr fontId="1"/>
  </si>
  <si>
    <t>※令和３年6月30日（水）必着厳守</t>
    <rPh sb="1" eb="2">
      <t>レイ</t>
    </rPh>
    <rPh sb="2" eb="3">
      <t>ワ</t>
    </rPh>
    <rPh sb="4" eb="5">
      <t>ネン</t>
    </rPh>
    <rPh sb="6" eb="7">
      <t>ガツ</t>
    </rPh>
    <rPh sb="9" eb="10">
      <t>ニチ</t>
    </rPh>
    <rPh sb="11" eb="12">
      <t>スイ</t>
    </rPh>
    <rPh sb="13" eb="15">
      <t>ヒッチャク</t>
    </rPh>
    <rPh sb="15" eb="17">
      <t>ゲンシュ</t>
    </rPh>
    <phoneticPr fontId="1"/>
  </si>
  <si>
    <t>第2回福島県Ｕ１２サマーカップ選手権大会参加申込書</t>
    <rPh sb="0" eb="1">
      <t>ダイ</t>
    </rPh>
    <rPh sb="2" eb="3">
      <t>カイ</t>
    </rPh>
    <rPh sb="3" eb="6">
      <t>フクシマケン</t>
    </rPh>
    <rPh sb="15" eb="18">
      <t>センシュケン</t>
    </rPh>
    <rPh sb="18" eb="20">
      <t>タイカイ</t>
    </rPh>
    <rPh sb="20" eb="22">
      <t>サンカ</t>
    </rPh>
    <phoneticPr fontId="1"/>
  </si>
  <si>
    <t>6月２８日（火）迄参加申込書と一緒に県中地区総務委員長宛に！！</t>
    <rPh sb="6" eb="7">
      <t>カ</t>
    </rPh>
    <rPh sb="18" eb="20">
      <t>ケンチュウ</t>
    </rPh>
    <rPh sb="20" eb="22">
      <t>チク</t>
    </rPh>
    <rPh sb="22" eb="24">
      <t>ソウム</t>
    </rPh>
    <rPh sb="24" eb="27">
      <t>イインチョウ</t>
    </rPh>
    <rPh sb="27" eb="28">
      <t>アテ</t>
    </rPh>
    <phoneticPr fontId="1"/>
  </si>
  <si>
    <r>
      <t>※「参加申込書」に必要事項をすべて入力し、地区競技委員長へ</t>
    </r>
    <r>
      <rPr>
        <b/>
        <u/>
        <sz val="11"/>
        <color indexed="12"/>
        <rFont val="HG丸ｺﾞｼｯｸM-PRO"/>
        <family val="3"/>
        <charset val="128"/>
      </rPr>
      <t>メールで送信</t>
    </r>
    <r>
      <rPr>
        <sz val="11"/>
        <rFont val="HG丸ｺﾞｼｯｸM-PRO"/>
        <family val="3"/>
        <charset val="128"/>
      </rPr>
      <t>してください。
各地区からは6月２８日（火）</t>
    </r>
    <r>
      <rPr>
        <u/>
        <sz val="11"/>
        <color theme="4"/>
        <rFont val="HG丸ｺﾞｼｯｸM-PRO"/>
        <family val="3"/>
        <charset val="128"/>
      </rPr>
      <t>必着</t>
    </r>
    <r>
      <rPr>
        <sz val="11"/>
        <rFont val="HG丸ｺﾞｼｯｸM-PRO"/>
        <family val="3"/>
        <charset val="128"/>
      </rPr>
      <t>でお願いします。</t>
    </r>
    <rPh sb="2" eb="4">
      <t>サンカ</t>
    </rPh>
    <rPh sb="4" eb="7">
      <t>モウシコミショ</t>
    </rPh>
    <rPh sb="9" eb="11">
      <t>ヒツヨウ</t>
    </rPh>
    <rPh sb="11" eb="13">
      <t>ジコウ</t>
    </rPh>
    <rPh sb="17" eb="19">
      <t>ニュウリョク</t>
    </rPh>
    <rPh sb="21" eb="23">
      <t>チク</t>
    </rPh>
    <rPh sb="23" eb="25">
      <t>キョウギ</t>
    </rPh>
    <rPh sb="25" eb="28">
      <t>イインチョウ</t>
    </rPh>
    <rPh sb="33" eb="35">
      <t>ソウシン</t>
    </rPh>
    <rPh sb="43" eb="44">
      <t>カク</t>
    </rPh>
    <rPh sb="44" eb="46">
      <t>チク</t>
    </rPh>
    <rPh sb="55" eb="56">
      <t>カ</t>
    </rPh>
    <rPh sb="57" eb="59">
      <t>ヒッチャク</t>
    </rPh>
    <rPh sb="61" eb="62">
      <t>ネガ</t>
    </rPh>
    <phoneticPr fontId="1"/>
  </si>
  <si>
    <t>第２回福島県Ｕ１２サマーカップ選手権大会</t>
    <rPh sb="0" eb="1">
      <t>ダイ</t>
    </rPh>
    <rPh sb="2" eb="3">
      <t>カイ</t>
    </rPh>
    <rPh sb="3" eb="6">
      <t>フクシマケン</t>
    </rPh>
    <rPh sb="15" eb="18">
      <t>センシュケン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</si>
</sst>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9]000\-00;000\-0000"/>
    <numFmt numFmtId="177" formatCode="#,##0&quot; 円&quot;"/>
    <numFmt numFmtId="178" formatCode="@&quot;小&quot;"/>
  </numFmts>
  <fonts count="86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u/>
      <sz val="12"/>
      <name val="ＭＳ Ｐゴシック"/>
      <family val="3"/>
      <charset val="128"/>
    </font>
    <font>
      <b/>
      <u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name val="Times New Roman"/>
      <family val="1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u/>
      <sz val="11"/>
      <color indexed="12"/>
      <name val="HG丸ｺﾞｼｯｸM-PRO"/>
      <family val="3"/>
      <charset val="128"/>
    </font>
    <font>
      <sz val="12"/>
      <color indexed="4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43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2"/>
      <color indexed="12"/>
      <name val="HG丸ｺﾞｼｯｸM-PRO"/>
      <family val="3"/>
      <charset val="128"/>
    </font>
    <font>
      <u/>
      <sz val="12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sz val="14"/>
      <name val="HGP創英ﾌﾟﾚｾﾞﾝｽEB"/>
      <family val="1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P創英角ﾎﾟｯﾌﾟ体"/>
      <family val="3"/>
      <charset val="128"/>
    </font>
    <font>
      <b/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  <font>
      <u/>
      <sz val="11"/>
      <color theme="4"/>
      <name val="HG丸ｺﾞｼｯｸM-PRO"/>
      <family val="3"/>
      <charset val="128"/>
    </font>
    <font>
      <sz val="16"/>
      <name val="ＭＳ Ｐゴシック"/>
      <family val="3"/>
      <charset val="128"/>
    </font>
    <font>
      <b/>
      <i/>
      <sz val="18"/>
      <name val="HGP創英ﾌﾟﾚｾﾞﾝｽEB"/>
      <family val="1"/>
      <charset val="128"/>
    </font>
    <font>
      <sz val="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medium">
        <color indexed="64"/>
      </right>
      <top style="thin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 diagonalUp="1">
      <left style="thick">
        <color indexed="8"/>
      </left>
      <right style="thick">
        <color indexed="8"/>
      </right>
      <top style="thick">
        <color indexed="8"/>
      </top>
      <bottom/>
      <diagonal style="thin">
        <color indexed="8"/>
      </diagonal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ck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47" fillId="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7" fillId="22" borderId="2" applyNumberFormat="0" applyFont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5" fillId="23" borderId="4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0" fillId="23" borderId="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7" borderId="4" applyNumberFormat="0" applyAlignment="0" applyProtection="0">
      <alignment vertical="center"/>
    </xf>
    <xf numFmtId="0" fontId="46" fillId="0" borderId="0"/>
    <xf numFmtId="0" fontId="5" fillId="0" borderId="0"/>
    <xf numFmtId="0" fontId="5" fillId="0" borderId="0">
      <alignment vertical="center"/>
    </xf>
    <xf numFmtId="0" fontId="5" fillId="0" borderId="0"/>
    <xf numFmtId="0" fontId="47" fillId="0" borderId="0">
      <alignment vertical="center"/>
    </xf>
    <xf numFmtId="0" fontId="45" fillId="0" borderId="0"/>
    <xf numFmtId="0" fontId="3" fillId="0" borderId="0"/>
    <xf numFmtId="0" fontId="63" fillId="4" borderId="0" applyNumberFormat="0" applyBorder="0" applyAlignment="0" applyProtection="0">
      <alignment vertical="center"/>
    </xf>
    <xf numFmtId="0" fontId="71" fillId="0" borderId="0">
      <alignment vertical="center"/>
    </xf>
    <xf numFmtId="38" fontId="78" fillId="0" borderId="0" applyFon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62" fillId="7" borderId="186" applyNumberFormat="0" applyAlignment="0" applyProtection="0">
      <alignment vertical="center"/>
    </xf>
    <xf numFmtId="0" fontId="8" fillId="0" borderId="195" applyNumberFormat="0" applyFill="0" applyAlignment="0" applyProtection="0">
      <alignment vertical="center"/>
    </xf>
    <xf numFmtId="0" fontId="62" fillId="7" borderId="182" applyNumberFormat="0" applyAlignment="0" applyProtection="0">
      <alignment vertical="center"/>
    </xf>
    <xf numFmtId="0" fontId="60" fillId="23" borderId="184" applyNumberFormat="0" applyAlignment="0" applyProtection="0">
      <alignment vertical="center"/>
    </xf>
    <xf numFmtId="0" fontId="8" fillId="0" borderId="183" applyNumberFormat="0" applyFill="0" applyAlignment="0" applyProtection="0">
      <alignment vertical="center"/>
    </xf>
    <xf numFmtId="0" fontId="55" fillId="23" borderId="194" applyNumberFormat="0" applyAlignment="0" applyProtection="0">
      <alignment vertical="center"/>
    </xf>
    <xf numFmtId="0" fontId="7" fillId="22" borderId="193" applyNumberFormat="0" applyFont="0" applyAlignment="0" applyProtection="0">
      <alignment vertical="center"/>
    </xf>
    <xf numFmtId="0" fontId="55" fillId="23" borderId="182" applyNumberFormat="0" applyAlignment="0" applyProtection="0">
      <alignment vertical="center"/>
    </xf>
    <xf numFmtId="0" fontId="7" fillId="22" borderId="181" applyNumberFormat="0" applyFont="0" applyAlignment="0" applyProtection="0">
      <alignment vertical="center"/>
    </xf>
    <xf numFmtId="0" fontId="7" fillId="22" borderId="189" applyNumberFormat="0" applyFont="0" applyAlignment="0" applyProtection="0">
      <alignment vertical="center"/>
    </xf>
    <xf numFmtId="0" fontId="55" fillId="23" borderId="190" applyNumberFormat="0" applyAlignment="0" applyProtection="0">
      <alignment vertical="center"/>
    </xf>
    <xf numFmtId="0" fontId="7" fillId="22" borderId="185" applyNumberFormat="0" applyFont="0" applyAlignment="0" applyProtection="0">
      <alignment vertical="center"/>
    </xf>
    <xf numFmtId="0" fontId="7" fillId="22" borderId="177" applyNumberFormat="0" applyFont="0" applyAlignment="0" applyProtection="0">
      <alignment vertical="center"/>
    </xf>
    <xf numFmtId="0" fontId="55" fillId="23" borderId="186" applyNumberFormat="0" applyAlignment="0" applyProtection="0">
      <alignment vertical="center"/>
    </xf>
    <xf numFmtId="0" fontId="8" fillId="0" borderId="191" applyNumberFormat="0" applyFill="0" applyAlignment="0" applyProtection="0">
      <alignment vertical="center"/>
    </xf>
    <xf numFmtId="0" fontId="55" fillId="23" borderId="178" applyNumberFormat="0" applyAlignment="0" applyProtection="0">
      <alignment vertical="center"/>
    </xf>
    <xf numFmtId="0" fontId="60" fillId="23" borderId="192" applyNumberFormat="0" applyAlignment="0" applyProtection="0">
      <alignment vertical="center"/>
    </xf>
    <xf numFmtId="0" fontId="62" fillId="7" borderId="190" applyNumberFormat="0" applyAlignment="0" applyProtection="0">
      <alignment vertical="center"/>
    </xf>
    <xf numFmtId="0" fontId="8" fillId="0" borderId="187" applyNumberFormat="0" applyFill="0" applyAlignment="0" applyProtection="0">
      <alignment vertical="center"/>
    </xf>
    <xf numFmtId="0" fontId="60" fillId="23" borderId="188" applyNumberFormat="0" applyAlignment="0" applyProtection="0">
      <alignment vertical="center"/>
    </xf>
    <xf numFmtId="0" fontId="8" fillId="0" borderId="179" applyNumberFormat="0" applyFill="0" applyAlignment="0" applyProtection="0">
      <alignment vertical="center"/>
    </xf>
    <xf numFmtId="0" fontId="60" fillId="23" borderId="180" applyNumberFormat="0" applyAlignment="0" applyProtection="0">
      <alignment vertical="center"/>
    </xf>
    <xf numFmtId="0" fontId="62" fillId="7" borderId="178" applyNumberFormat="0" applyAlignment="0" applyProtection="0">
      <alignment vertical="center"/>
    </xf>
    <xf numFmtId="0" fontId="60" fillId="23" borderId="196" applyNumberFormat="0" applyAlignment="0" applyProtection="0">
      <alignment vertical="center"/>
    </xf>
    <xf numFmtId="0" fontId="62" fillId="7" borderId="194" applyNumberFormat="0" applyAlignment="0" applyProtection="0">
      <alignment vertical="center"/>
    </xf>
  </cellStyleXfs>
  <cellXfs count="499">
    <xf numFmtId="0" fontId="0" fillId="0" borderId="0" xfId="0" applyAlignment="1"/>
    <xf numFmtId="0" fontId="15" fillId="0" borderId="0" xfId="0" applyFont="1" applyAlignment="1"/>
    <xf numFmtId="0" fontId="3" fillId="0" borderId="0" xfId="50" applyNumberFormat="1" applyFont="1" applyAlignment="1" applyProtection="1"/>
    <xf numFmtId="0" fontId="3" fillId="0" borderId="10" xfId="50" applyNumberFormat="1" applyFont="1" applyBorder="1" applyAlignment="1" applyProtection="1"/>
    <xf numFmtId="0" fontId="11" fillId="0" borderId="10" xfId="50" applyNumberFormat="1" applyFont="1" applyBorder="1" applyAlignment="1" applyProtection="1"/>
    <xf numFmtId="0" fontId="8" fillId="0" borderId="11" xfId="50" applyFont="1" applyBorder="1" applyAlignment="1" applyProtection="1">
      <alignment horizontal="center" vertical="center"/>
    </xf>
    <xf numFmtId="0" fontId="8" fillId="0" borderId="12" xfId="50" applyFont="1" applyBorder="1" applyAlignment="1" applyProtection="1">
      <alignment horizontal="center" vertical="center"/>
    </xf>
    <xf numFmtId="0" fontId="8" fillId="0" borderId="13" xfId="50" applyFont="1" applyBorder="1" applyAlignment="1" applyProtection="1">
      <alignment horizontal="center" vertical="center"/>
    </xf>
    <xf numFmtId="0" fontId="8" fillId="0" borderId="0" xfId="50" applyFont="1" applyBorder="1" applyAlignment="1" applyProtection="1">
      <alignment horizontal="center" vertical="center"/>
    </xf>
    <xf numFmtId="0" fontId="8" fillId="0" borderId="14" xfId="50" applyFont="1" applyBorder="1" applyAlignment="1" applyProtection="1">
      <alignment horizontal="center" vertical="center"/>
    </xf>
    <xf numFmtId="0" fontId="8" fillId="0" borderId="15" xfId="50" applyFont="1" applyBorder="1" applyAlignment="1" applyProtection="1">
      <alignment horizontal="center" vertical="center"/>
    </xf>
    <xf numFmtId="0" fontId="8" fillId="0" borderId="16" xfId="50" applyFont="1" applyBorder="1" applyAlignment="1" applyProtection="1">
      <alignment horizontal="center" vertical="center"/>
    </xf>
    <xf numFmtId="0" fontId="13" fillId="0" borderId="17" xfId="50" applyFont="1" applyBorder="1" applyAlignment="1" applyProtection="1">
      <alignment horizontal="center" vertical="center"/>
    </xf>
    <xf numFmtId="0" fontId="3" fillId="0" borderId="11" xfId="50" applyBorder="1" applyProtection="1"/>
    <xf numFmtId="0" fontId="3" fillId="0" borderId="12" xfId="50" applyBorder="1" applyProtection="1"/>
    <xf numFmtId="0" fontId="3" fillId="0" borderId="13" xfId="50" applyBorder="1" applyProtection="1"/>
    <xf numFmtId="0" fontId="3" fillId="0" borderId="15" xfId="50" applyBorder="1" applyProtection="1"/>
    <xf numFmtId="0" fontId="3" fillId="0" borderId="16" xfId="50" applyBorder="1" applyProtection="1"/>
    <xf numFmtId="0" fontId="3" fillId="0" borderId="11" xfId="50" applyNumberFormat="1" applyBorder="1" applyProtection="1"/>
    <xf numFmtId="0" fontId="3" fillId="0" borderId="12" xfId="50" applyNumberFormat="1" applyBorder="1" applyProtection="1"/>
    <xf numFmtId="0" fontId="3" fillId="0" borderId="13" xfId="50" applyNumberFormat="1" applyBorder="1" applyProtection="1"/>
    <xf numFmtId="0" fontId="3" fillId="0" borderId="15" xfId="50" applyNumberFormat="1" applyBorder="1" applyProtection="1"/>
    <xf numFmtId="0" fontId="3" fillId="0" borderId="16" xfId="50" applyNumberFormat="1" applyBorder="1" applyProtection="1"/>
    <xf numFmtId="0" fontId="3" fillId="0" borderId="18" xfId="50" applyNumberFormat="1" applyBorder="1" applyProtection="1"/>
    <xf numFmtId="0" fontId="13" fillId="0" borderId="19" xfId="50" applyFont="1" applyBorder="1" applyAlignment="1" applyProtection="1">
      <alignment horizontal="center" vertical="center"/>
    </xf>
    <xf numFmtId="0" fontId="3" fillId="0" borderId="20" xfId="50" applyNumberFormat="1" applyBorder="1" applyProtection="1"/>
    <xf numFmtId="0" fontId="3" fillId="0" borderId="21" xfId="50" applyNumberFormat="1" applyBorder="1" applyProtection="1"/>
    <xf numFmtId="0" fontId="3" fillId="0" borderId="22" xfId="50" applyNumberFormat="1" applyBorder="1" applyProtection="1"/>
    <xf numFmtId="0" fontId="3" fillId="0" borderId="23" xfId="50" applyNumberFormat="1" applyBorder="1" applyProtection="1"/>
    <xf numFmtId="0" fontId="3" fillId="0" borderId="0" xfId="50" applyNumberFormat="1" applyFont="1" applyBorder="1" applyAlignment="1" applyProtection="1"/>
    <xf numFmtId="0" fontId="3" fillId="0" borderId="0" xfId="50" applyNumberFormat="1" applyBorder="1" applyProtection="1"/>
    <xf numFmtId="0" fontId="3" fillId="0" borderId="24" xfId="50" applyNumberFormat="1" applyFont="1" applyBorder="1" applyAlignment="1" applyProtection="1">
      <alignment horizontal="center" vertical="center"/>
    </xf>
    <xf numFmtId="0" fontId="3" fillId="0" borderId="24" xfId="50" applyBorder="1" applyAlignment="1" applyProtection="1">
      <alignment horizontal="center" vertical="center"/>
    </xf>
    <xf numFmtId="0" fontId="11" fillId="0" borderId="0" xfId="50" applyFont="1" applyAlignment="1" applyProtection="1"/>
    <xf numFmtId="0" fontId="10" fillId="0" borderId="0" xfId="0" applyFont="1" applyAlignment="1" applyProtection="1"/>
    <xf numFmtId="0" fontId="17" fillId="0" borderId="25" xfId="0" applyFont="1" applyBorder="1" applyAlignment="1" applyProtection="1">
      <alignment horizontal="center" vertical="center" shrinkToFit="1"/>
    </xf>
    <xf numFmtId="0" fontId="21" fillId="0" borderId="26" xfId="0" applyNumberFormat="1" applyFont="1" applyBorder="1" applyAlignment="1" applyProtection="1">
      <alignment horizontal="center" vertical="center" shrinkToFit="1"/>
    </xf>
    <xf numFmtId="0" fontId="21" fillId="0" borderId="27" xfId="0" applyNumberFormat="1" applyFont="1" applyBorder="1" applyAlignment="1" applyProtection="1">
      <alignment horizontal="center" vertical="center" shrinkToFit="1"/>
    </xf>
    <xf numFmtId="0" fontId="17" fillId="0" borderId="0" xfId="0" applyFont="1" applyAlignment="1" applyProtection="1"/>
    <xf numFmtId="0" fontId="23" fillId="0" borderId="28" xfId="0" applyNumberFormat="1" applyFont="1" applyBorder="1" applyAlignment="1" applyProtection="1">
      <alignment horizontal="center" vertical="center" shrinkToFit="1"/>
    </xf>
    <xf numFmtId="0" fontId="25" fillId="0" borderId="29" xfId="0" applyFont="1" applyBorder="1" applyAlignment="1" applyProtection="1">
      <alignment horizontal="center" vertical="center" shrinkToFit="1"/>
    </xf>
    <xf numFmtId="0" fontId="22" fillId="0" borderId="0" xfId="0" applyFont="1" applyAlignment="1" applyProtection="1"/>
    <xf numFmtId="0" fontId="23" fillId="0" borderId="0" xfId="0" applyNumberFormat="1" applyFont="1" applyBorder="1" applyAlignment="1" applyProtection="1">
      <alignment shrinkToFit="1"/>
    </xf>
    <xf numFmtId="0" fontId="22" fillId="0" borderId="0" xfId="0" applyFont="1" applyBorder="1" applyAlignment="1" applyProtection="1"/>
    <xf numFmtId="0" fontId="22" fillId="0" borderId="0" xfId="0" applyFont="1" applyBorder="1" applyProtection="1"/>
    <xf numFmtId="0" fontId="23" fillId="0" borderId="0" xfId="0" applyFont="1" applyBorder="1" applyAlignment="1" applyProtection="1"/>
    <xf numFmtId="0" fontId="22" fillId="0" borderId="0" xfId="0" applyFont="1" applyAlignment="1" applyProtection="1">
      <alignment shrinkToFit="1"/>
    </xf>
    <xf numFmtId="0" fontId="22" fillId="0" borderId="0" xfId="0" applyFont="1" applyBorder="1" applyAlignment="1" applyProtection="1">
      <alignment horizontal="center" vertical="center"/>
    </xf>
    <xf numFmtId="49" fontId="22" fillId="0" borderId="0" xfId="0" applyNumberFormat="1" applyFont="1" applyBorder="1" applyAlignment="1" applyProtection="1">
      <alignment horizontal="center" vertical="center"/>
    </xf>
    <xf numFmtId="0" fontId="31" fillId="0" borderId="0" xfId="0" applyFont="1" applyAlignment="1"/>
    <xf numFmtId="0" fontId="31" fillId="0" borderId="30" xfId="0" applyFont="1" applyBorder="1"/>
    <xf numFmtId="0" fontId="30" fillId="0" borderId="31" xfId="0" applyNumberFormat="1" applyFont="1" applyBorder="1" applyAlignment="1">
      <alignment horizontal="center"/>
    </xf>
    <xf numFmtId="0" fontId="30" fillId="0" borderId="32" xfId="0" applyNumberFormat="1" applyFont="1" applyBorder="1" applyAlignment="1">
      <alignment horizontal="center"/>
    </xf>
    <xf numFmtId="0" fontId="14" fillId="0" borderId="33" xfId="0" applyNumberFormat="1" applyFont="1" applyBorder="1" applyAlignment="1"/>
    <xf numFmtId="0" fontId="30" fillId="0" borderId="31" xfId="0" applyFont="1" applyBorder="1" applyAlignment="1"/>
    <xf numFmtId="0" fontId="30" fillId="0" borderId="34" xfId="0" applyFont="1" applyBorder="1" applyAlignment="1"/>
    <xf numFmtId="0" fontId="30" fillId="0" borderId="11" xfId="0" applyNumberFormat="1" applyFont="1" applyBorder="1" applyAlignment="1"/>
    <xf numFmtId="0" fontId="30" fillId="0" borderId="35" xfId="0" applyFont="1" applyBorder="1" applyAlignment="1"/>
    <xf numFmtId="0" fontId="14" fillId="0" borderId="31" xfId="0" applyFont="1" applyBorder="1" applyAlignment="1"/>
    <xf numFmtId="0" fontId="32" fillId="0" borderId="0" xfId="0" applyNumberFormat="1" applyFont="1" applyAlignment="1">
      <alignment horizontal="center" vertical="center"/>
    </xf>
    <xf numFmtId="49" fontId="23" fillId="0" borderId="0" xfId="0" applyNumberFormat="1" applyFont="1" applyBorder="1" applyAlignment="1" applyProtection="1">
      <alignment horizontal="center" vertical="center"/>
    </xf>
    <xf numFmtId="0" fontId="0" fillId="0" borderId="36" xfId="0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1" xfId="0" applyNumberFormat="1" applyFont="1" applyBorder="1" applyAlignment="1"/>
    <xf numFmtId="0" fontId="31" fillId="0" borderId="0" xfId="0" applyFont="1" applyBorder="1"/>
    <xf numFmtId="0" fontId="14" fillId="0" borderId="38" xfId="0" applyNumberFormat="1" applyFont="1" applyBorder="1" applyAlignment="1"/>
    <xf numFmtId="0" fontId="30" fillId="0" borderId="39" xfId="0" applyFont="1" applyBorder="1" applyAlignment="1"/>
    <xf numFmtId="0" fontId="38" fillId="0" borderId="0" xfId="0" applyNumberFormat="1" applyFont="1" applyAlignment="1">
      <alignment horizontal="right"/>
    </xf>
    <xf numFmtId="0" fontId="5" fillId="0" borderId="0" xfId="0" applyFont="1" applyAlignment="1"/>
    <xf numFmtId="0" fontId="5" fillId="24" borderId="24" xfId="0" applyFont="1" applyFill="1" applyBorder="1" applyAlignment="1"/>
    <xf numFmtId="0" fontId="38" fillId="0" borderId="0" xfId="0" applyNumberFormat="1" applyFont="1" applyAlignment="1"/>
    <xf numFmtId="0" fontId="5" fillId="26" borderId="24" xfId="0" applyFont="1" applyFill="1" applyBorder="1" applyAlignment="1"/>
    <xf numFmtId="0" fontId="42" fillId="0" borderId="0" xfId="0" applyNumberFormat="1" applyFont="1" applyAlignment="1">
      <alignment horizontal="center" vertical="center"/>
    </xf>
    <xf numFmtId="0" fontId="5" fillId="0" borderId="40" xfId="0" applyFont="1" applyFill="1" applyBorder="1" applyAlignment="1"/>
    <xf numFmtId="0" fontId="17" fillId="0" borderId="24" xfId="0" applyNumberFormat="1" applyFont="1" applyBorder="1" applyAlignment="1" applyProtection="1">
      <alignment horizontal="center" vertical="center" shrinkToFit="1"/>
      <protection locked="0"/>
    </xf>
    <xf numFmtId="0" fontId="17" fillId="0" borderId="43" xfId="0" applyNumberFormat="1" applyFont="1" applyBorder="1" applyAlignment="1" applyProtection="1">
      <alignment horizontal="center" vertical="center" shrinkToFit="1"/>
      <protection locked="0"/>
    </xf>
    <xf numFmtId="0" fontId="40" fillId="0" borderId="45" xfId="0" applyFont="1" applyBorder="1" applyAlignment="1" applyProtection="1">
      <alignment horizontal="center"/>
      <protection locked="0"/>
    </xf>
    <xf numFmtId="0" fontId="40" fillId="0" borderId="46" xfId="0" applyFont="1" applyBorder="1" applyAlignment="1" applyProtection="1">
      <alignment horizontal="center"/>
      <protection locked="0"/>
    </xf>
    <xf numFmtId="0" fontId="40" fillId="0" borderId="47" xfId="0" applyFont="1" applyBorder="1" applyAlignment="1" applyProtection="1">
      <alignment horizontal="center"/>
      <protection locked="0"/>
    </xf>
    <xf numFmtId="0" fontId="41" fillId="0" borderId="31" xfId="0" applyNumberFormat="1" applyFont="1" applyBorder="1" applyAlignment="1" applyProtection="1">
      <protection locked="0"/>
    </xf>
    <xf numFmtId="0" fontId="41" fillId="0" borderId="31" xfId="0" applyFont="1" applyBorder="1" applyAlignment="1" applyProtection="1">
      <protection locked="0"/>
    </xf>
    <xf numFmtId="0" fontId="35" fillId="0" borderId="48" xfId="0" applyFont="1" applyBorder="1" applyProtection="1">
      <protection locked="0"/>
    </xf>
    <xf numFmtId="0" fontId="35" fillId="0" borderId="49" xfId="0" applyFont="1" applyBorder="1" applyProtection="1">
      <protection locked="0"/>
    </xf>
    <xf numFmtId="0" fontId="23" fillId="0" borderId="0" xfId="0" applyNumberFormat="1" applyFont="1" applyBorder="1" applyAlignment="1" applyProtection="1">
      <alignment horizontal="center" vertical="center"/>
    </xf>
    <xf numFmtId="0" fontId="24" fillId="0" borderId="0" xfId="0" applyNumberFormat="1" applyFont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140" xfId="0" applyNumberFormat="1" applyFont="1" applyBorder="1" applyAlignment="1" applyProtection="1">
      <alignment horizontal="center" vertical="center" shrinkToFit="1"/>
    </xf>
    <xf numFmtId="0" fontId="24" fillId="0" borderId="67" xfId="0" applyNumberFormat="1" applyFont="1" applyBorder="1" applyAlignment="1" applyProtection="1">
      <alignment horizontal="center" vertical="center" shrinkToFit="1"/>
    </xf>
    <xf numFmtId="0" fontId="24" fillId="0" borderId="156" xfId="0" applyNumberFormat="1" applyFont="1" applyBorder="1" applyAlignment="1" applyProtection="1">
      <alignment horizontal="center" vertical="center" shrinkToFit="1"/>
    </xf>
    <xf numFmtId="0" fontId="17" fillId="0" borderId="68" xfId="0" applyNumberFormat="1" applyFont="1" applyBorder="1" applyAlignment="1" applyProtection="1">
      <alignment horizontal="center" vertical="center" shrinkToFit="1"/>
    </xf>
    <xf numFmtId="0" fontId="65" fillId="27" borderId="146" xfId="0" applyNumberFormat="1" applyFont="1" applyFill="1" applyBorder="1" applyAlignment="1" applyProtection="1">
      <alignment horizontal="center" vertical="center"/>
    </xf>
    <xf numFmtId="0" fontId="65" fillId="27" borderId="24" xfId="0" applyNumberFormat="1" applyFont="1" applyFill="1" applyBorder="1" applyAlignment="1" applyProtection="1">
      <alignment horizontal="center" vertical="center"/>
    </xf>
    <xf numFmtId="0" fontId="65" fillId="27" borderId="71" xfId="0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21" fillId="0" borderId="2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21" fillId="0" borderId="161" xfId="0" applyFont="1" applyBorder="1" applyAlignment="1">
      <alignment horizontal="center" vertical="center"/>
    </xf>
    <xf numFmtId="0" fontId="21" fillId="0" borderId="161" xfId="0" applyFont="1" applyFill="1" applyBorder="1" applyAlignment="1">
      <alignment horizontal="center" vertical="center"/>
    </xf>
    <xf numFmtId="0" fontId="21" fillId="0" borderId="161" xfId="0" applyNumberFormat="1" applyFont="1" applyFill="1" applyBorder="1" applyAlignment="1">
      <alignment horizontal="center" vertical="center"/>
    </xf>
    <xf numFmtId="0" fontId="21" fillId="0" borderId="161" xfId="0" applyNumberFormat="1" applyFont="1" applyFill="1" applyBorder="1" applyAlignment="1">
      <alignment horizontal="center" vertical="center" shrinkToFit="1"/>
    </xf>
    <xf numFmtId="178" fontId="21" fillId="0" borderId="0" xfId="0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49" fontId="22" fillId="29" borderId="149" xfId="0" applyNumberFormat="1" applyFont="1" applyFill="1" applyBorder="1" applyAlignment="1" applyProtection="1">
      <alignment horizontal="center" vertical="center" wrapText="1"/>
    </xf>
    <xf numFmtId="49" fontId="22" fillId="29" borderId="63" xfId="0" applyNumberFormat="1" applyFont="1" applyFill="1" applyBorder="1" applyAlignment="1" applyProtection="1">
      <alignment horizontal="center" vertical="center" wrapText="1"/>
    </xf>
    <xf numFmtId="49" fontId="22" fillId="29" borderId="68" xfId="0" applyNumberFormat="1" applyFont="1" applyFill="1" applyBorder="1" applyAlignment="1" applyProtection="1">
      <alignment horizontal="center" vertical="center" wrapText="1"/>
    </xf>
    <xf numFmtId="49" fontId="22" fillId="24" borderId="62" xfId="0" applyNumberFormat="1" applyFont="1" applyFill="1" applyBorder="1" applyAlignment="1" applyProtection="1">
      <alignment horizontal="center" vertical="center"/>
    </xf>
    <xf numFmtId="49" fontId="22" fillId="24" borderId="138" xfId="0" applyNumberFormat="1" applyFont="1" applyFill="1" applyBorder="1" applyAlignment="1" applyProtection="1">
      <alignment horizontal="center" vertical="center"/>
    </xf>
    <xf numFmtId="49" fontId="22" fillId="24" borderId="157" xfId="0" applyNumberFormat="1" applyFont="1" applyFill="1" applyBorder="1" applyAlignment="1" applyProtection="1">
      <alignment horizontal="center" vertical="center"/>
    </xf>
    <xf numFmtId="49" fontId="22" fillId="24" borderId="134" xfId="0" applyNumberFormat="1" applyFont="1" applyFill="1" applyBorder="1" applyAlignment="1" applyProtection="1">
      <alignment horizontal="center" vertical="center"/>
    </xf>
    <xf numFmtId="177" fontId="22" fillId="28" borderId="64" xfId="0" applyNumberFormat="1" applyFont="1" applyFill="1" applyBorder="1" applyAlignment="1" applyProtection="1">
      <alignment horizontal="center" vertical="center"/>
    </xf>
    <xf numFmtId="177" fontId="22" fillId="28" borderId="66" xfId="0" applyNumberFormat="1" applyFont="1" applyFill="1" applyBorder="1" applyAlignment="1" applyProtection="1">
      <alignment horizontal="center" vertical="center"/>
    </xf>
    <xf numFmtId="0" fontId="73" fillId="0" borderId="0" xfId="52" applyFont="1" applyBorder="1" applyAlignment="1">
      <alignment horizontal="center" vertical="center"/>
    </xf>
    <xf numFmtId="0" fontId="73" fillId="0" borderId="0" xfId="52" applyFont="1" applyAlignment="1">
      <alignment horizontal="center" vertical="center"/>
    </xf>
    <xf numFmtId="0" fontId="74" fillId="0" borderId="145" xfId="52" applyFont="1" applyBorder="1" applyAlignment="1">
      <alignment vertical="center"/>
    </xf>
    <xf numFmtId="0" fontId="74" fillId="0" borderId="160" xfId="52" applyFont="1" applyBorder="1" applyAlignment="1">
      <alignment horizontal="center" vertical="center"/>
    </xf>
    <xf numFmtId="0" fontId="75" fillId="0" borderId="162" xfId="52" applyFont="1" applyBorder="1" applyAlignment="1">
      <alignment horizontal="center" vertical="center"/>
    </xf>
    <xf numFmtId="0" fontId="75" fillId="0" borderId="0" xfId="52" applyFont="1" applyBorder="1" applyAlignment="1">
      <alignment horizontal="center" vertical="center"/>
    </xf>
    <xf numFmtId="0" fontId="74" fillId="0" borderId="54" xfId="52" applyFont="1" applyBorder="1" applyAlignment="1">
      <alignment vertical="center"/>
    </xf>
    <xf numFmtId="0" fontId="74" fillId="0" borderId="0" xfId="52" applyFont="1" applyFill="1" applyBorder="1" applyAlignment="1">
      <alignment vertical="center"/>
    </xf>
    <xf numFmtId="0" fontId="71" fillId="0" borderId="0" xfId="52" applyBorder="1">
      <alignment vertical="center"/>
    </xf>
    <xf numFmtId="0" fontId="71" fillId="0" borderId="163" xfId="52" applyBorder="1">
      <alignment vertical="center"/>
    </xf>
    <xf numFmtId="0" fontId="76" fillId="0" borderId="163" xfId="52" applyFont="1" applyBorder="1" applyAlignment="1">
      <alignment horizontal="left" vertical="center"/>
    </xf>
    <xf numFmtId="0" fontId="77" fillId="0" borderId="167" xfId="52" applyFont="1" applyBorder="1" applyAlignment="1">
      <alignment vertical="center"/>
    </xf>
    <xf numFmtId="0" fontId="76" fillId="0" borderId="168" xfId="52" applyFont="1" applyBorder="1" applyAlignment="1">
      <alignment vertical="center"/>
    </xf>
    <xf numFmtId="0" fontId="76" fillId="0" borderId="162" xfId="52" applyFont="1" applyBorder="1" applyAlignment="1">
      <alignment vertical="center"/>
    </xf>
    <xf numFmtId="0" fontId="76" fillId="0" borderId="0" xfId="52" applyFont="1" applyBorder="1" applyAlignment="1">
      <alignment horizontal="center" vertical="center"/>
    </xf>
    <xf numFmtId="0" fontId="76" fillId="0" borderId="0" xfId="52" applyFont="1" applyBorder="1" applyAlignment="1">
      <alignment horizontal="left" vertical="center"/>
    </xf>
    <xf numFmtId="0" fontId="71" fillId="0" borderId="0" xfId="52">
      <alignment vertical="center"/>
    </xf>
    <xf numFmtId="0" fontId="76" fillId="0" borderId="0" xfId="52" applyFont="1" applyAlignment="1">
      <alignment horizontal="left" vertical="center"/>
    </xf>
    <xf numFmtId="0" fontId="77" fillId="0" borderId="0" xfId="52" applyFont="1" applyAlignment="1">
      <alignment vertical="center"/>
    </xf>
    <xf numFmtId="0" fontId="76" fillId="0" borderId="0" xfId="52" applyFont="1" applyAlignment="1">
      <alignment vertical="center"/>
    </xf>
    <xf numFmtId="0" fontId="76" fillId="0" borderId="0" xfId="52" applyFont="1" applyAlignment="1">
      <alignment horizontal="center" vertical="center"/>
    </xf>
    <xf numFmtId="0" fontId="20" fillId="0" borderId="0" xfId="52" applyFont="1">
      <alignment vertical="center"/>
    </xf>
    <xf numFmtId="0" fontId="20" fillId="0" borderId="0" xfId="52" applyFont="1" applyBorder="1">
      <alignment vertical="center"/>
    </xf>
    <xf numFmtId="0" fontId="20" fillId="31" borderId="169" xfId="52" applyFont="1" applyFill="1" applyBorder="1">
      <alignment vertical="center"/>
    </xf>
    <xf numFmtId="0" fontId="72" fillId="0" borderId="159" xfId="52" applyFont="1" applyBorder="1" applyAlignment="1">
      <alignment horizontal="center" vertical="center"/>
    </xf>
    <xf numFmtId="0" fontId="72" fillId="0" borderId="160" xfId="52" applyFont="1" applyBorder="1" applyAlignment="1">
      <alignment horizontal="center" vertical="center"/>
    </xf>
    <xf numFmtId="0" fontId="72" fillId="0" borderId="170" xfId="52" applyFont="1" applyBorder="1" applyAlignment="1">
      <alignment vertical="center"/>
    </xf>
    <xf numFmtId="0" fontId="72" fillId="0" borderId="158" xfId="52" applyFont="1" applyBorder="1" applyAlignment="1">
      <alignment vertical="center"/>
    </xf>
    <xf numFmtId="0" fontId="72" fillId="0" borderId="0" xfId="52" applyFont="1" applyBorder="1" applyAlignment="1">
      <alignment horizontal="center" vertical="center"/>
    </xf>
    <xf numFmtId="0" fontId="20" fillId="0" borderId="0" xfId="52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9" fontId="22" fillId="29" borderId="164" xfId="0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/>
    <xf numFmtId="0" fontId="24" fillId="0" borderId="71" xfId="0" applyNumberFormat="1" applyFont="1" applyBorder="1" applyAlignment="1" applyProtection="1">
      <alignment horizontal="center" vertical="center" shrinkToFit="1"/>
      <protection locked="0"/>
    </xf>
    <xf numFmtId="0" fontId="24" fillId="0" borderId="72" xfId="0" applyNumberFormat="1" applyFont="1" applyBorder="1" applyAlignment="1" applyProtection="1">
      <alignment horizontal="center" vertical="center" shrinkToFit="1"/>
      <protection locked="0"/>
    </xf>
    <xf numFmtId="0" fontId="24" fillId="0" borderId="148" xfId="0" applyNumberFormat="1" applyFont="1" applyBorder="1" applyAlignment="1" applyProtection="1">
      <alignment horizontal="center" vertical="center" shrinkToFit="1"/>
      <protection locked="0"/>
    </xf>
    <xf numFmtId="0" fontId="75" fillId="0" borderId="161" xfId="52" applyFont="1" applyBorder="1" applyAlignment="1">
      <alignment horizontal="center" vertical="center"/>
    </xf>
    <xf numFmtId="0" fontId="74" fillId="0" borderId="161" xfId="52" applyFont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4" fillId="0" borderId="65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24" fillId="0" borderId="142" xfId="0" applyFont="1" applyBorder="1" applyAlignment="1" applyProtection="1">
      <alignment horizontal="center" vertical="center" wrapText="1"/>
    </xf>
    <xf numFmtId="0" fontId="23" fillId="0" borderId="0" xfId="0" applyNumberFormat="1" applyFont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23" fillId="0" borderId="149" xfId="0" applyNumberFormat="1" applyFont="1" applyBorder="1" applyAlignment="1" applyProtection="1">
      <alignment horizontal="center" vertical="center" shrinkToFit="1"/>
    </xf>
    <xf numFmtId="0" fontId="22" fillId="24" borderId="24" xfId="0" applyFont="1" applyFill="1" applyBorder="1" applyAlignment="1" applyProtection="1">
      <alignment horizontal="center" vertical="center"/>
    </xf>
    <xf numFmtId="0" fontId="27" fillId="25" borderId="24" xfId="0" applyNumberFormat="1" applyFont="1" applyFill="1" applyBorder="1" applyAlignment="1" applyProtection="1">
      <alignment horizontal="center" vertical="center"/>
    </xf>
    <xf numFmtId="0" fontId="83" fillId="0" borderId="51" xfId="0" applyFont="1" applyBorder="1" applyAlignment="1" applyProtection="1">
      <alignment horizontal="center" vertical="center"/>
      <protection locked="0"/>
    </xf>
    <xf numFmtId="0" fontId="83" fillId="0" borderId="50" xfId="0" applyFont="1" applyBorder="1" applyAlignment="1" applyProtection="1">
      <alignment horizontal="center" vertical="center"/>
      <protection locked="0"/>
    </xf>
    <xf numFmtId="0" fontId="19" fillId="0" borderId="42" xfId="0" applyNumberFormat="1" applyFont="1" applyBorder="1" applyAlignment="1" applyProtection="1">
      <alignment horizontal="center" vertical="center" shrinkToFit="1"/>
      <protection locked="0"/>
    </xf>
    <xf numFmtId="0" fontId="19" fillId="0" borderId="44" xfId="0" applyNumberFormat="1" applyFont="1" applyBorder="1" applyAlignment="1" applyProtection="1">
      <alignment horizontal="center" vertical="center" shrinkToFit="1"/>
      <protection locked="0"/>
    </xf>
    <xf numFmtId="0" fontId="24" fillId="0" borderId="71" xfId="0" applyFont="1" applyBorder="1" applyAlignment="1" applyProtection="1">
      <alignment horizontal="center" vertical="center" shrinkToFit="1"/>
      <protection locked="0"/>
    </xf>
    <xf numFmtId="0" fontId="24" fillId="0" borderId="24" xfId="0" applyFont="1" applyBorder="1" applyAlignment="1" applyProtection="1">
      <alignment horizontal="center" vertical="center" shrinkToFit="1"/>
      <protection locked="0"/>
    </xf>
    <xf numFmtId="0" fontId="24" fillId="0" borderId="146" xfId="0" applyFont="1" applyBorder="1" applyAlignment="1" applyProtection="1">
      <alignment horizontal="center" vertical="center" shrinkToFit="1"/>
      <protection locked="0"/>
    </xf>
    <xf numFmtId="0" fontId="24" fillId="0" borderId="146" xfId="0" applyNumberFormat="1" applyFont="1" applyBorder="1" applyAlignment="1" applyProtection="1">
      <alignment horizontal="center" vertical="center" shrinkToFit="1"/>
      <protection locked="0"/>
    </xf>
    <xf numFmtId="0" fontId="24" fillId="0" borderId="197" xfId="0" applyNumberFormat="1" applyFont="1" applyBorder="1" applyAlignment="1" applyProtection="1">
      <alignment horizontal="center" vertical="center" textRotation="255" shrinkToFit="1"/>
    </xf>
    <xf numFmtId="0" fontId="22" fillId="0" borderId="0" xfId="0" applyFont="1" applyAlignment="1" applyProtection="1">
      <alignment vertical="center"/>
    </xf>
    <xf numFmtId="0" fontId="79" fillId="0" borderId="0" xfId="52" applyFont="1" applyAlignment="1">
      <alignment horizontal="left" vertical="center"/>
    </xf>
    <xf numFmtId="0" fontId="20" fillId="0" borderId="0" xfId="52" applyFont="1" applyAlignment="1">
      <alignment horizontal="center" vertical="center"/>
    </xf>
    <xf numFmtId="0" fontId="20" fillId="0" borderId="0" xfId="52" applyFont="1" applyAlignment="1">
      <alignment horizontal="left" vertical="center"/>
    </xf>
    <xf numFmtId="0" fontId="71" fillId="0" borderId="176" xfId="52" applyBorder="1">
      <alignment vertical="center"/>
    </xf>
    <xf numFmtId="0" fontId="72" fillId="0" borderId="0" xfId="52" applyFont="1" applyAlignment="1">
      <alignment vertical="center"/>
    </xf>
    <xf numFmtId="0" fontId="20" fillId="0" borderId="0" xfId="52" applyFont="1" applyAlignment="1">
      <alignment vertical="center"/>
    </xf>
    <xf numFmtId="0" fontId="46" fillId="0" borderId="0" xfId="49" applyFont="1" applyAlignment="1">
      <alignment horizontal="left" vertical="center"/>
    </xf>
    <xf numFmtId="38" fontId="72" fillId="0" borderId="0" xfId="53" applyFont="1" applyBorder="1" applyAlignment="1">
      <alignment horizontal="center" vertical="center"/>
    </xf>
    <xf numFmtId="0" fontId="45" fillId="0" borderId="0" xfId="49" applyFont="1" applyAlignment="1">
      <alignment horizontal="left" vertical="center"/>
    </xf>
    <xf numFmtId="0" fontId="74" fillId="0" borderId="0" xfId="52" applyFont="1" applyAlignment="1">
      <alignment horizontal="center" vertical="center"/>
    </xf>
    <xf numFmtId="0" fontId="16" fillId="0" borderId="0" xfId="28" applyAlignment="1" applyProtection="1">
      <alignment horizontal="left" vertical="center"/>
    </xf>
    <xf numFmtId="3" fontId="20" fillId="0" borderId="176" xfId="52" applyNumberFormat="1" applyFont="1" applyBorder="1" applyAlignment="1">
      <alignment horizontal="left" vertical="center"/>
    </xf>
    <xf numFmtId="0" fontId="74" fillId="0" borderId="160" xfId="52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20" fillId="0" borderId="0" xfId="52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4" fillId="0" borderId="87" xfId="0" applyNumberFormat="1" applyFont="1" applyBorder="1" applyAlignment="1" applyProtection="1">
      <alignment horizontal="center" vertical="center" shrinkToFit="1"/>
    </xf>
    <xf numFmtId="0" fontId="24" fillId="0" borderId="89" xfId="0" applyNumberFormat="1" applyFont="1" applyBorder="1" applyAlignment="1" applyProtection="1">
      <alignment horizontal="center" vertical="center" shrinkToFit="1"/>
    </xf>
    <xf numFmtId="0" fontId="23" fillId="0" borderId="90" xfId="0" applyNumberFormat="1" applyFont="1" applyBorder="1" applyAlignment="1" applyProtection="1">
      <alignment horizontal="center" vertical="center" wrapText="1"/>
    </xf>
    <xf numFmtId="0" fontId="23" fillId="0" borderId="91" xfId="0" applyNumberFormat="1" applyFont="1" applyBorder="1" applyAlignment="1" applyProtection="1">
      <alignment horizontal="center" vertical="center"/>
    </xf>
    <xf numFmtId="0" fontId="23" fillId="0" borderId="41" xfId="0" applyNumberFormat="1" applyFont="1" applyBorder="1" applyAlignment="1" applyProtection="1">
      <alignment horizontal="center" vertical="center"/>
    </xf>
    <xf numFmtId="0" fontId="23" fillId="0" borderId="100" xfId="0" applyNumberFormat="1" applyFont="1" applyBorder="1" applyAlignment="1" applyProtection="1">
      <alignment horizontal="center" vertical="center" shrinkToFit="1"/>
    </xf>
    <xf numFmtId="0" fontId="22" fillId="0" borderId="100" xfId="0" applyFont="1" applyBorder="1" applyAlignment="1" applyProtection="1">
      <alignment horizontal="center" vertical="center" shrinkToFit="1"/>
    </xf>
    <xf numFmtId="0" fontId="22" fillId="0" borderId="150" xfId="0" applyFont="1" applyBorder="1" applyAlignment="1" applyProtection="1">
      <alignment horizontal="center" vertical="center" shrinkToFit="1"/>
    </xf>
    <xf numFmtId="0" fontId="17" fillId="0" borderId="42" xfId="0" applyFont="1" applyBorder="1" applyAlignment="1" applyProtection="1">
      <alignment horizontal="left" vertical="center"/>
      <protection locked="0"/>
    </xf>
    <xf numFmtId="0" fontId="17" fillId="0" borderId="159" xfId="0" applyFont="1" applyBorder="1" applyAlignment="1" applyProtection="1">
      <alignment horizontal="left" vertical="center"/>
      <protection locked="0"/>
    </xf>
    <xf numFmtId="0" fontId="17" fillId="0" borderId="160" xfId="0" applyFont="1" applyBorder="1" applyAlignment="1" applyProtection="1">
      <alignment horizontal="left" vertical="center"/>
      <protection locked="0"/>
    </xf>
    <xf numFmtId="0" fontId="19" fillId="0" borderId="80" xfId="0" applyFont="1" applyBorder="1" applyAlignment="1" applyProtection="1">
      <alignment horizontal="center" vertical="center" shrinkToFit="1"/>
    </xf>
    <xf numFmtId="0" fontId="19" fillId="0" borderId="52" xfId="0" applyFont="1" applyBorder="1" applyAlignment="1" applyProtection="1">
      <alignment horizontal="center" vertical="center" shrinkToFit="1"/>
    </xf>
    <xf numFmtId="0" fontId="17" fillId="0" borderId="42" xfId="0" applyNumberFormat="1" applyFont="1" applyBorder="1" applyAlignment="1" applyProtection="1">
      <alignment horizontal="center" vertical="center" shrinkToFit="1"/>
    </xf>
    <xf numFmtId="0" fontId="17" fillId="0" borderId="52" xfId="0" applyNumberFormat="1" applyFont="1" applyBorder="1" applyAlignment="1" applyProtection="1">
      <alignment horizontal="center" vertical="center" shrinkToFit="1"/>
    </xf>
    <xf numFmtId="0" fontId="22" fillId="0" borderId="153" xfId="0" applyFont="1" applyBorder="1" applyAlignment="1" applyProtection="1">
      <alignment horizontal="center" vertical="center" shrinkToFit="1"/>
      <protection locked="0"/>
    </xf>
    <xf numFmtId="0" fontId="18" fillId="0" borderId="75" xfId="0" applyFont="1" applyBorder="1" applyAlignment="1" applyProtection="1">
      <alignment horizontal="center" vertical="center" shrinkToFit="1"/>
    </xf>
    <xf numFmtId="0" fontId="18" fillId="0" borderId="76" xfId="0" applyFont="1" applyBorder="1" applyAlignment="1" applyProtection="1">
      <alignment horizontal="center" vertical="center" shrinkToFit="1"/>
    </xf>
    <xf numFmtId="176" fontId="25" fillId="0" borderId="96" xfId="0" applyNumberFormat="1" applyFont="1" applyBorder="1" applyAlignment="1" applyProtection="1">
      <alignment horizontal="center" vertical="center" shrinkToFit="1"/>
      <protection locked="0"/>
    </xf>
    <xf numFmtId="176" fontId="25" fillId="0" borderId="97" xfId="0" applyNumberFormat="1" applyFont="1" applyBorder="1" applyAlignment="1" applyProtection="1">
      <alignment horizontal="center" vertical="center" shrinkToFit="1"/>
      <protection locked="0"/>
    </xf>
    <xf numFmtId="0" fontId="64" fillId="0" borderId="96" xfId="0" applyFont="1" applyBorder="1" applyAlignment="1" applyProtection="1">
      <alignment horizontal="left" vertical="center" shrinkToFit="1"/>
      <protection locked="0"/>
    </xf>
    <xf numFmtId="0" fontId="64" fillId="0" borderId="11" xfId="0" applyFont="1" applyBorder="1" applyAlignment="1" applyProtection="1">
      <alignment horizontal="left" vertical="center" shrinkToFit="1"/>
      <protection locked="0"/>
    </xf>
    <xf numFmtId="0" fontId="64" fillId="0" borderId="98" xfId="0" applyFont="1" applyBorder="1" applyAlignment="1" applyProtection="1">
      <alignment horizontal="left" vertical="center" shrinkToFit="1"/>
      <protection locked="0"/>
    </xf>
    <xf numFmtId="0" fontId="64" fillId="0" borderId="99" xfId="0" applyFont="1" applyBorder="1" applyAlignment="1" applyProtection="1">
      <alignment horizontal="left" vertical="center" shrinkToFit="1"/>
      <protection locked="0"/>
    </xf>
    <xf numFmtId="0" fontId="0" fillId="0" borderId="143" xfId="0" applyBorder="1" applyAlignment="1" applyProtection="1">
      <alignment horizontal="center" vertical="center"/>
      <protection locked="0"/>
    </xf>
    <xf numFmtId="0" fontId="0" fillId="0" borderId="144" xfId="0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 wrapText="1"/>
    </xf>
    <xf numFmtId="0" fontId="19" fillId="0" borderId="42" xfId="0" applyFont="1" applyBorder="1" applyAlignment="1" applyProtection="1">
      <alignment horizontal="center" vertical="center" shrinkToFit="1"/>
      <protection locked="0"/>
    </xf>
    <xf numFmtId="0" fontId="19" fillId="0" borderId="40" xfId="0" applyFont="1" applyBorder="1" applyAlignment="1" applyProtection="1">
      <alignment horizontal="center" vertical="center" shrinkToFit="1"/>
      <protection locked="0"/>
    </xf>
    <xf numFmtId="0" fontId="19" fillId="0" borderId="52" xfId="0" applyFont="1" applyBorder="1" applyAlignment="1" applyProtection="1">
      <alignment horizontal="center" vertical="center" shrinkToFit="1"/>
      <protection locked="0"/>
    </xf>
    <xf numFmtId="0" fontId="17" fillId="0" borderId="75" xfId="0" applyFont="1" applyBorder="1" applyAlignment="1" applyProtection="1">
      <alignment horizontal="center" vertical="center" shrinkToFit="1"/>
    </xf>
    <xf numFmtId="0" fontId="17" fillId="0" borderId="102" xfId="0" applyFont="1" applyBorder="1" applyAlignment="1" applyProtection="1">
      <alignment horizontal="center" vertical="center" shrinkToFit="1"/>
    </xf>
    <xf numFmtId="0" fontId="17" fillId="0" borderId="103" xfId="0" applyFont="1" applyBorder="1" applyAlignment="1" applyProtection="1">
      <alignment horizontal="center" vertical="center" shrinkToFit="1"/>
    </xf>
    <xf numFmtId="0" fontId="23" fillId="0" borderId="0" xfId="49" applyFont="1" applyAlignment="1">
      <alignment horizontal="center"/>
    </xf>
    <xf numFmtId="0" fontId="38" fillId="0" borderId="62" xfId="0" applyFont="1" applyBorder="1" applyAlignment="1" applyProtection="1">
      <alignment horizontal="center" vertical="center"/>
      <protection locked="0"/>
    </xf>
    <xf numFmtId="0" fontId="38" fillId="0" borderId="64" xfId="0" applyFont="1" applyBorder="1" applyAlignment="1" applyProtection="1">
      <alignment horizontal="center" vertical="center"/>
      <protection locked="0"/>
    </xf>
    <xf numFmtId="0" fontId="38" fillId="0" borderId="157" xfId="0" applyFont="1" applyBorder="1" applyAlignment="1" applyProtection="1">
      <alignment horizontal="center" vertical="center"/>
      <protection locked="0"/>
    </xf>
    <xf numFmtId="0" fontId="38" fillId="0" borderId="66" xfId="0" applyFont="1" applyBorder="1" applyAlignment="1" applyProtection="1">
      <alignment horizontal="center" vertical="center"/>
      <protection locked="0"/>
    </xf>
    <xf numFmtId="0" fontId="0" fillId="0" borderId="9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141" xfId="0" applyBorder="1" applyAlignment="1" applyProtection="1">
      <alignment horizontal="center" vertical="center"/>
      <protection locked="0"/>
    </xf>
    <xf numFmtId="0" fontId="22" fillId="0" borderId="154" xfId="0" applyFont="1" applyBorder="1" applyAlignment="1" applyProtection="1">
      <alignment horizontal="center" vertical="center" shrinkToFit="1"/>
      <protection locked="0"/>
    </xf>
    <xf numFmtId="0" fontId="22" fillId="0" borderId="20" xfId="0" applyFont="1" applyBorder="1" applyAlignment="1" applyProtection="1">
      <alignment horizontal="center" vertical="center" shrinkToFit="1"/>
      <protection locked="0"/>
    </xf>
    <xf numFmtId="0" fontId="22" fillId="0" borderId="155" xfId="0" applyFont="1" applyBorder="1" applyAlignment="1" applyProtection="1">
      <alignment horizontal="center" vertical="center" shrinkToFit="1"/>
      <protection locked="0"/>
    </xf>
    <xf numFmtId="0" fontId="26" fillId="0" borderId="90" xfId="0" applyFont="1" applyBorder="1" applyAlignment="1" applyProtection="1">
      <alignment horizontal="center" vertical="center" wrapText="1" shrinkToFit="1"/>
      <protection locked="0"/>
    </xf>
    <xf numFmtId="0" fontId="26" fillId="0" borderId="91" xfId="0" applyFont="1" applyBorder="1" applyAlignment="1" applyProtection="1">
      <alignment horizontal="center" vertical="center" wrapText="1" shrinkToFit="1"/>
      <protection locked="0"/>
    </xf>
    <xf numFmtId="0" fontId="26" fillId="0" borderId="92" xfId="0" applyFont="1" applyBorder="1" applyAlignment="1" applyProtection="1">
      <alignment horizontal="center" vertical="center" wrapText="1" shrinkToFit="1"/>
      <protection locked="0"/>
    </xf>
    <xf numFmtId="0" fontId="22" fillId="0" borderId="93" xfId="0" applyFont="1" applyBorder="1" applyAlignment="1" applyProtection="1">
      <alignment horizontal="center" vertical="center" shrinkToFit="1"/>
      <protection locked="0"/>
    </xf>
    <xf numFmtId="0" fontId="22" fillId="0" borderId="94" xfId="0" applyFont="1" applyBorder="1" applyAlignment="1" applyProtection="1">
      <alignment horizontal="center" vertical="center" shrinkToFit="1"/>
      <protection locked="0"/>
    </xf>
    <xf numFmtId="0" fontId="22" fillId="0" borderId="111" xfId="0" applyFont="1" applyBorder="1" applyAlignment="1" applyProtection="1">
      <alignment horizontal="center" vertical="center" shrinkToFit="1"/>
      <protection locked="0"/>
    </xf>
    <xf numFmtId="0" fontId="22" fillId="0" borderId="95" xfId="0" applyFont="1" applyBorder="1" applyAlignment="1" applyProtection="1">
      <alignment horizontal="center" vertical="center" shrinkToFit="1"/>
      <protection locked="0"/>
    </xf>
    <xf numFmtId="0" fontId="39" fillId="30" borderId="85" xfId="0" applyFont="1" applyFill="1" applyBorder="1" applyAlignment="1">
      <alignment horizontal="center" vertical="center" wrapText="1"/>
    </xf>
    <xf numFmtId="0" fontId="37" fillId="30" borderId="86" xfId="0" applyFont="1" applyFill="1" applyBorder="1" applyAlignment="1">
      <alignment horizontal="center" vertical="center"/>
    </xf>
    <xf numFmtId="0" fontId="19" fillId="0" borderId="69" xfId="0" applyFont="1" applyBorder="1" applyAlignment="1" applyProtection="1">
      <alignment horizontal="center" vertical="center" shrinkToFit="1"/>
    </xf>
    <xf numFmtId="0" fontId="19" fillId="0" borderId="70" xfId="0" applyFont="1" applyBorder="1" applyAlignment="1" applyProtection="1">
      <alignment horizontal="center" vertical="center" shrinkToFit="1"/>
    </xf>
    <xf numFmtId="0" fontId="20" fillId="0" borderId="77" xfId="0" applyFont="1" applyBorder="1" applyAlignment="1" applyProtection="1">
      <alignment horizontal="center" vertical="center" shrinkToFit="1"/>
    </xf>
    <xf numFmtId="0" fontId="20" fillId="0" borderId="57" xfId="0" applyFont="1" applyBorder="1" applyAlignment="1" applyProtection="1">
      <alignment horizontal="center" vertical="center" shrinkToFit="1"/>
    </xf>
    <xf numFmtId="0" fontId="19" fillId="24" borderId="149" xfId="0" applyFont="1" applyFill="1" applyBorder="1" applyAlignment="1" applyProtection="1">
      <alignment horizontal="center" vertical="center" wrapText="1"/>
    </xf>
    <xf numFmtId="0" fontId="19" fillId="24" borderId="63" xfId="0" applyFont="1" applyFill="1" applyBorder="1" applyAlignment="1" applyProtection="1">
      <alignment horizontal="center" vertical="center" wrapText="1"/>
    </xf>
    <xf numFmtId="0" fontId="19" fillId="24" borderId="64" xfId="0" applyFont="1" applyFill="1" applyBorder="1" applyAlignment="1" applyProtection="1">
      <alignment horizontal="center" vertical="center" wrapText="1"/>
    </xf>
    <xf numFmtId="0" fontId="19" fillId="24" borderId="67" xfId="0" applyFont="1" applyFill="1" applyBorder="1" applyAlignment="1" applyProtection="1">
      <alignment horizontal="center" vertical="center" wrapText="1"/>
    </xf>
    <xf numFmtId="0" fontId="19" fillId="24" borderId="0" xfId="0" applyFont="1" applyFill="1" applyBorder="1" applyAlignment="1" applyProtection="1">
      <alignment horizontal="center" vertical="center" wrapText="1"/>
    </xf>
    <xf numFmtId="0" fontId="19" fillId="24" borderId="55" xfId="0" applyFont="1" applyFill="1" applyBorder="1" applyAlignment="1" applyProtection="1">
      <alignment horizontal="center" vertical="center" wrapText="1"/>
    </xf>
    <xf numFmtId="0" fontId="19" fillId="24" borderId="147" xfId="0" applyFont="1" applyFill="1" applyBorder="1" applyAlignment="1" applyProtection="1">
      <alignment horizontal="center" vertical="center" wrapText="1"/>
    </xf>
    <xf numFmtId="0" fontId="19" fillId="24" borderId="166" xfId="0" applyFont="1" applyFill="1" applyBorder="1" applyAlignment="1" applyProtection="1">
      <alignment horizontal="center" vertical="center" wrapText="1"/>
    </xf>
    <xf numFmtId="0" fontId="19" fillId="24" borderId="172" xfId="0" applyFont="1" applyFill="1" applyBorder="1" applyAlignment="1" applyProtection="1">
      <alignment horizontal="center" vertical="center" wrapText="1"/>
    </xf>
    <xf numFmtId="49" fontId="22" fillId="0" borderId="62" xfId="0" applyNumberFormat="1" applyFont="1" applyFill="1" applyBorder="1" applyAlignment="1" applyProtection="1">
      <alignment horizontal="center" vertical="center"/>
    </xf>
    <xf numFmtId="49" fontId="22" fillId="0" borderId="63" xfId="0" applyNumberFormat="1" applyFont="1" applyFill="1" applyBorder="1" applyAlignment="1" applyProtection="1">
      <alignment horizontal="center" vertical="center"/>
    </xf>
    <xf numFmtId="49" fontId="22" fillId="0" borderId="138" xfId="0" applyNumberFormat="1" applyFont="1" applyFill="1" applyBorder="1" applyAlignment="1" applyProtection="1">
      <alignment horizontal="center" vertical="center"/>
    </xf>
    <xf numFmtId="49" fontId="22" fillId="0" borderId="157" xfId="0" applyNumberFormat="1" applyFont="1" applyFill="1" applyBorder="1" applyAlignment="1" applyProtection="1">
      <alignment horizontal="center" vertical="center"/>
    </xf>
    <xf numFmtId="49" fontId="22" fillId="0" borderId="164" xfId="0" applyNumberFormat="1" applyFont="1" applyFill="1" applyBorder="1" applyAlignment="1" applyProtection="1">
      <alignment horizontal="center" vertical="center"/>
    </xf>
    <xf numFmtId="49" fontId="22" fillId="0" borderId="175" xfId="0" applyNumberFormat="1" applyFont="1" applyFill="1" applyBorder="1" applyAlignment="1" applyProtection="1">
      <alignment horizontal="center" vertical="center"/>
    </xf>
    <xf numFmtId="49" fontId="64" fillId="0" borderId="0" xfId="0" applyNumberFormat="1" applyFont="1" applyBorder="1" applyAlignment="1" applyProtection="1">
      <alignment horizontal="center" vertical="center"/>
    </xf>
    <xf numFmtId="0" fontId="17" fillId="0" borderId="44" xfId="0" applyFont="1" applyBorder="1" applyAlignment="1" applyProtection="1">
      <alignment horizontal="left" vertical="center"/>
      <protection locked="0"/>
    </xf>
    <xf numFmtId="0" fontId="17" fillId="0" borderId="73" xfId="0" applyFont="1" applyBorder="1" applyAlignment="1" applyProtection="1">
      <alignment horizontal="left" vertical="center"/>
      <protection locked="0"/>
    </xf>
    <xf numFmtId="0" fontId="17" fillId="0" borderId="74" xfId="0" applyFont="1" applyBorder="1" applyAlignment="1" applyProtection="1">
      <alignment horizontal="left" vertical="center"/>
      <protection locked="0"/>
    </xf>
    <xf numFmtId="0" fontId="17" fillId="0" borderId="44" xfId="0" applyNumberFormat="1" applyFont="1" applyBorder="1" applyAlignment="1" applyProtection="1">
      <alignment horizontal="center" vertical="center" shrinkToFit="1"/>
    </xf>
    <xf numFmtId="0" fontId="17" fillId="0" borderId="74" xfId="0" applyNumberFormat="1" applyFont="1" applyBorder="1" applyAlignment="1" applyProtection="1">
      <alignment horizontal="center" vertical="center" shrinkToFit="1"/>
    </xf>
    <xf numFmtId="0" fontId="0" fillId="25" borderId="173" xfId="0" applyFill="1" applyBorder="1" applyAlignment="1" applyProtection="1">
      <alignment horizontal="center" vertical="center" wrapText="1"/>
    </xf>
    <xf numFmtId="0" fontId="7" fillId="25" borderId="163" xfId="0" applyFont="1" applyFill="1" applyBorder="1" applyAlignment="1" applyProtection="1">
      <alignment horizontal="center" vertical="center" wrapText="1"/>
    </xf>
    <xf numFmtId="0" fontId="7" fillId="25" borderId="174" xfId="0" applyFont="1" applyFill="1" applyBorder="1" applyAlignment="1" applyProtection="1">
      <alignment horizontal="center" vertical="center" wrapText="1"/>
    </xf>
    <xf numFmtId="0" fontId="7" fillId="25" borderId="67" xfId="0" applyFont="1" applyFill="1" applyBorder="1" applyAlignment="1" applyProtection="1">
      <alignment horizontal="center" vertical="center" wrapText="1"/>
    </xf>
    <xf numFmtId="0" fontId="7" fillId="25" borderId="0" xfId="0" applyFont="1" applyFill="1" applyBorder="1" applyAlignment="1" applyProtection="1">
      <alignment horizontal="center" vertical="center" wrapText="1"/>
    </xf>
    <xf numFmtId="0" fontId="7" fillId="25" borderId="55" xfId="0" applyFont="1" applyFill="1" applyBorder="1" applyAlignment="1" applyProtection="1">
      <alignment horizontal="center" vertical="center" wrapText="1"/>
    </xf>
    <xf numFmtId="0" fontId="7" fillId="25" borderId="68" xfId="0" applyFont="1" applyFill="1" applyBorder="1" applyAlignment="1" applyProtection="1">
      <alignment horizontal="center" vertical="center" wrapText="1"/>
    </xf>
    <xf numFmtId="0" fontId="7" fillId="25" borderId="164" xfId="0" applyFont="1" applyFill="1" applyBorder="1" applyAlignment="1" applyProtection="1">
      <alignment horizontal="center" vertical="center" wrapText="1"/>
    </xf>
    <xf numFmtId="0" fontId="7" fillId="25" borderId="66" xfId="0" applyFont="1" applyFill="1" applyBorder="1" applyAlignment="1" applyProtection="1">
      <alignment horizontal="center" vertical="center" wrapText="1"/>
    </xf>
    <xf numFmtId="0" fontId="22" fillId="0" borderId="42" xfId="0" applyFont="1" applyBorder="1" applyAlignment="1" applyProtection="1">
      <alignment horizontal="center" vertical="center" shrinkToFit="1"/>
      <protection locked="0"/>
    </xf>
    <xf numFmtId="0" fontId="22" fillId="0" borderId="40" xfId="0" applyFont="1" applyBorder="1" applyAlignment="1" applyProtection="1">
      <alignment horizontal="center" vertical="center" shrinkToFit="1"/>
      <protection locked="0"/>
    </xf>
    <xf numFmtId="0" fontId="22" fillId="0" borderId="52" xfId="0" applyFont="1" applyBorder="1" applyAlignment="1" applyProtection="1">
      <alignment horizontal="center" vertical="center" shrinkToFit="1"/>
      <protection locked="0"/>
    </xf>
    <xf numFmtId="0" fontId="26" fillId="0" borderId="153" xfId="0" applyNumberFormat="1" applyFont="1" applyBorder="1" applyAlignment="1" applyProtection="1">
      <alignment horizontal="center" vertical="center" shrinkToFit="1"/>
    </xf>
    <xf numFmtId="0" fontId="24" fillId="0" borderId="88" xfId="0" applyNumberFormat="1" applyFont="1" applyBorder="1" applyAlignment="1" applyProtection="1">
      <alignment horizontal="center" vertical="center" shrinkToFit="1"/>
    </xf>
    <xf numFmtId="0" fontId="26" fillId="0" borderId="151" xfId="0" applyNumberFormat="1" applyFont="1" applyBorder="1" applyAlignment="1" applyProtection="1">
      <alignment horizontal="center" vertical="center" shrinkToFit="1"/>
    </xf>
    <xf numFmtId="0" fontId="26" fillId="0" borderId="152" xfId="0" applyNumberFormat="1" applyFont="1" applyBorder="1" applyAlignment="1" applyProtection="1">
      <alignment horizontal="center" vertical="center" shrinkToFit="1"/>
    </xf>
    <xf numFmtId="0" fontId="19" fillId="0" borderId="77" xfId="0" applyFont="1" applyBorder="1" applyAlignment="1" applyProtection="1">
      <alignment horizontal="center" vertical="center" shrinkToFit="1"/>
    </xf>
    <xf numFmtId="0" fontId="19" fillId="0" borderId="53" xfId="0" applyFont="1" applyBorder="1" applyAlignment="1" applyProtection="1">
      <alignment horizontal="center" vertical="center" shrinkToFit="1"/>
    </xf>
    <xf numFmtId="0" fontId="19" fillId="0" borderId="78" xfId="0" applyFont="1" applyBorder="1" applyAlignment="1" applyProtection="1">
      <alignment horizontal="center" vertical="center" shrinkToFit="1"/>
    </xf>
    <xf numFmtId="0" fontId="19" fillId="0" borderId="57" xfId="0" applyFont="1" applyBorder="1" applyAlignment="1" applyProtection="1">
      <alignment horizontal="center" vertical="center" shrinkToFit="1"/>
    </xf>
    <xf numFmtId="0" fontId="19" fillId="0" borderId="56" xfId="0" applyFont="1" applyBorder="1" applyAlignment="1" applyProtection="1">
      <alignment horizontal="center" vertical="center" shrinkToFit="1"/>
    </xf>
    <xf numFmtId="0" fontId="19" fillId="0" borderId="79" xfId="0" applyFont="1" applyBorder="1" applyAlignment="1" applyProtection="1">
      <alignment horizontal="center" vertical="center" shrinkToFit="1"/>
    </xf>
    <xf numFmtId="0" fontId="19" fillId="0" borderId="81" xfId="0" applyFont="1" applyBorder="1" applyAlignment="1" applyProtection="1">
      <alignment horizontal="center" vertical="center" shrinkToFit="1"/>
    </xf>
    <xf numFmtId="0" fontId="19" fillId="0" borderId="82" xfId="0" applyFont="1" applyBorder="1" applyAlignment="1" applyProtection="1">
      <alignment horizontal="center" vertical="center" shrinkToFit="1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19" fillId="0" borderId="42" xfId="0" applyFont="1" applyBorder="1" applyAlignment="1" applyProtection="1">
      <alignment horizontal="center" vertical="center" shrinkToFit="1"/>
    </xf>
    <xf numFmtId="0" fontId="16" fillId="0" borderId="104" xfId="28" applyBorder="1" applyAlignment="1" applyProtection="1">
      <alignment horizontal="center" vertical="center" shrinkToFit="1"/>
      <protection locked="0"/>
    </xf>
    <xf numFmtId="0" fontId="28" fillId="0" borderId="98" xfId="0" applyFont="1" applyBorder="1" applyAlignment="1" applyProtection="1">
      <alignment horizontal="center" vertical="center" shrinkToFit="1"/>
      <protection locked="0"/>
    </xf>
    <xf numFmtId="0" fontId="28" fillId="0" borderId="99" xfId="0" applyFont="1" applyBorder="1" applyAlignment="1" applyProtection="1">
      <alignment horizontal="center" vertical="center" shrinkToFit="1"/>
      <protection locked="0"/>
    </xf>
    <xf numFmtId="0" fontId="22" fillId="0" borderId="42" xfId="0" applyFont="1" applyBorder="1" applyAlignment="1" applyProtection="1">
      <alignment horizontal="center" vertical="center" shrinkToFit="1"/>
    </xf>
    <xf numFmtId="0" fontId="22" fillId="0" borderId="52" xfId="0" applyFont="1" applyBorder="1" applyAlignment="1" applyProtection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3" fillId="27" borderId="198" xfId="0" applyNumberFormat="1" applyFont="1" applyFill="1" applyBorder="1" applyAlignment="1" applyProtection="1">
      <alignment horizontal="center" vertical="center" shrinkToFit="1"/>
    </xf>
    <xf numFmtId="0" fontId="43" fillId="27" borderId="199" xfId="0" applyNumberFormat="1" applyFont="1" applyFill="1" applyBorder="1" applyAlignment="1" applyProtection="1">
      <alignment horizontal="center" vertical="center" shrinkToFit="1"/>
    </xf>
    <xf numFmtId="0" fontId="43" fillId="27" borderId="200" xfId="0" applyNumberFormat="1" applyFont="1" applyFill="1" applyBorder="1" applyAlignment="1" applyProtection="1">
      <alignment horizontal="center" vertical="center" shrinkToFit="1"/>
    </xf>
    <xf numFmtId="0" fontId="29" fillId="0" borderId="48" xfId="0" applyFont="1" applyBorder="1" applyAlignment="1">
      <alignment horizontal="center" vertical="center" wrapText="1"/>
    </xf>
    <xf numFmtId="0" fontId="30" fillId="0" borderId="105" xfId="0" applyFont="1" applyBorder="1" applyAlignment="1">
      <alignment horizontal="center"/>
    </xf>
    <xf numFmtId="0" fontId="30" fillId="0" borderId="98" xfId="0" applyFont="1" applyBorder="1" applyAlignment="1">
      <alignment horizontal="center"/>
    </xf>
    <xf numFmtId="0" fontId="41" fillId="0" borderId="88" xfId="0" applyFont="1" applyBorder="1" applyAlignment="1" applyProtection="1">
      <protection locked="0"/>
    </xf>
    <xf numFmtId="0" fontId="41" fillId="0" borderId="98" xfId="0" applyFont="1" applyBorder="1" applyAlignment="1" applyProtection="1">
      <protection locked="0"/>
    </xf>
    <xf numFmtId="0" fontId="41" fillId="0" borderId="87" xfId="0" applyFont="1" applyBorder="1" applyAlignment="1" applyProtection="1">
      <protection locked="0"/>
    </xf>
    <xf numFmtId="0" fontId="14" fillId="0" borderId="88" xfId="0" applyNumberFormat="1" applyFont="1" applyBorder="1" applyAlignment="1">
      <alignment horizontal="center" vertical="center"/>
    </xf>
    <xf numFmtId="0" fontId="14" fillId="0" borderId="106" xfId="0" applyNumberFormat="1" applyFont="1" applyBorder="1" applyAlignment="1">
      <alignment horizontal="center" vertical="center"/>
    </xf>
    <xf numFmtId="0" fontId="41" fillId="0" borderId="88" xfId="0" applyNumberFormat="1" applyFont="1" applyBorder="1" applyAlignment="1" applyProtection="1">
      <alignment horizontal="center" vertical="center"/>
      <protection locked="0"/>
    </xf>
    <xf numFmtId="0" fontId="35" fillId="0" borderId="106" xfId="0" applyFont="1" applyBorder="1" applyAlignment="1" applyProtection="1">
      <alignment horizontal="center" vertical="center"/>
      <protection locked="0"/>
    </xf>
    <xf numFmtId="0" fontId="41" fillId="0" borderId="106" xfId="0" applyNumberFormat="1" applyFont="1" applyBorder="1" applyAlignment="1" applyProtection="1">
      <alignment horizontal="center" vertical="center"/>
      <protection locked="0"/>
    </xf>
    <xf numFmtId="0" fontId="14" fillId="0" borderId="88" xfId="0" applyNumberFormat="1" applyFont="1" applyBorder="1" applyAlignment="1">
      <alignment horizontal="center"/>
    </xf>
    <xf numFmtId="0" fontId="14" fillId="0" borderId="87" xfId="0" applyNumberFormat="1" applyFont="1" applyBorder="1" applyAlignment="1">
      <alignment horizontal="center"/>
    </xf>
    <xf numFmtId="0" fontId="14" fillId="0" borderId="39" xfId="0" applyNumberFormat="1" applyFont="1" applyBorder="1" applyAlignment="1">
      <alignment horizontal="center"/>
    </xf>
    <xf numFmtId="0" fontId="14" fillId="0" borderId="35" xfId="0" applyNumberFormat="1" applyFont="1" applyBorder="1" applyAlignment="1">
      <alignment horizontal="center"/>
    </xf>
    <xf numFmtId="0" fontId="14" fillId="0" borderId="114" xfId="0" applyNumberFormat="1" applyFont="1" applyBorder="1" applyAlignment="1">
      <alignment horizontal="center" vertical="center"/>
    </xf>
    <xf numFmtId="0" fontId="14" fillId="0" borderId="115" xfId="0" applyNumberFormat="1" applyFont="1" applyBorder="1" applyAlignment="1">
      <alignment horizontal="center" vertical="center"/>
    </xf>
    <xf numFmtId="0" fontId="14" fillId="0" borderId="116" xfId="0" applyNumberFormat="1" applyFont="1" applyBorder="1" applyAlignment="1">
      <alignment horizontal="center" vertical="center"/>
    </xf>
    <xf numFmtId="0" fontId="31" fillId="0" borderId="117" xfId="0" applyFont="1" applyBorder="1" applyAlignment="1">
      <alignment horizontal="left" vertical="center"/>
    </xf>
    <xf numFmtId="0" fontId="31" fillId="0" borderId="115" xfId="0" applyFont="1" applyBorder="1" applyAlignment="1">
      <alignment horizontal="left" vertical="center"/>
    </xf>
    <xf numFmtId="0" fontId="31" fillId="0" borderId="118" xfId="0" applyFont="1" applyBorder="1" applyAlignment="1">
      <alignment horizontal="left" vertical="center"/>
    </xf>
    <xf numFmtId="0" fontId="14" fillId="0" borderId="108" xfId="0" applyNumberFormat="1" applyFont="1" applyBorder="1" applyAlignment="1">
      <alignment horizontal="center" vertical="center"/>
    </xf>
    <xf numFmtId="0" fontId="30" fillId="0" borderId="98" xfId="0" applyFont="1" applyBorder="1" applyAlignment="1">
      <alignment horizontal="center" vertical="center"/>
    </xf>
    <xf numFmtId="0" fontId="30" fillId="0" borderId="87" xfId="0" applyFont="1" applyBorder="1" applyAlignment="1">
      <alignment horizontal="center" vertical="center"/>
    </xf>
    <xf numFmtId="0" fontId="14" fillId="0" borderId="98" xfId="0" applyNumberFormat="1" applyFont="1" applyBorder="1" applyAlignment="1">
      <alignment horizontal="center" vertical="center"/>
    </xf>
    <xf numFmtId="0" fontId="14" fillId="0" borderId="87" xfId="0" applyNumberFormat="1" applyFont="1" applyBorder="1" applyAlignment="1">
      <alignment horizontal="center" vertical="center"/>
    </xf>
    <xf numFmtId="0" fontId="33" fillId="0" borderId="33" xfId="0" applyNumberFormat="1" applyFont="1" applyBorder="1" applyAlignment="1">
      <alignment horizontal="center" vertical="center"/>
    </xf>
    <xf numFmtId="0" fontId="33" fillId="0" borderId="11" xfId="0" applyNumberFormat="1" applyFont="1" applyBorder="1" applyAlignment="1">
      <alignment horizontal="center" vertical="center"/>
    </xf>
    <xf numFmtId="0" fontId="33" fillId="0" borderId="34" xfId="0" applyNumberFormat="1" applyFont="1" applyBorder="1" applyAlignment="1">
      <alignment horizontal="center" vertical="center"/>
    </xf>
    <xf numFmtId="0" fontId="33" fillId="0" borderId="109" xfId="0" applyNumberFormat="1" applyFont="1" applyBorder="1" applyAlignment="1">
      <alignment horizontal="center" vertical="center"/>
    </xf>
    <xf numFmtId="0" fontId="33" fillId="0" borderId="110" xfId="0" applyNumberFormat="1" applyFont="1" applyBorder="1" applyAlignment="1">
      <alignment horizontal="center" vertical="center"/>
    </xf>
    <xf numFmtId="0" fontId="33" fillId="0" borderId="93" xfId="0" applyNumberFormat="1" applyFont="1" applyBorder="1" applyAlignment="1">
      <alignment horizontal="center" vertical="center"/>
    </xf>
    <xf numFmtId="0" fontId="30" fillId="0" borderId="106" xfId="0" applyFont="1" applyBorder="1" applyAlignment="1">
      <alignment horizontal="center"/>
    </xf>
    <xf numFmtId="0" fontId="40" fillId="0" borderId="88" xfId="0" applyFont="1" applyBorder="1" applyAlignment="1" applyProtection="1">
      <alignment horizontal="left"/>
      <protection locked="0"/>
    </xf>
    <xf numFmtId="0" fontId="40" fillId="0" borderId="98" xfId="0" applyFont="1" applyBorder="1" applyAlignment="1" applyProtection="1">
      <alignment horizontal="left"/>
      <protection locked="0"/>
    </xf>
    <xf numFmtId="0" fontId="40" fillId="0" borderId="106" xfId="0" applyFont="1" applyBorder="1" applyAlignment="1" applyProtection="1">
      <alignment horizontal="left"/>
      <protection locked="0"/>
    </xf>
    <xf numFmtId="0" fontId="30" fillId="0" borderId="31" xfId="0" applyNumberFormat="1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111" xfId="0" applyFont="1" applyBorder="1" applyAlignment="1">
      <alignment horizontal="center" vertical="center"/>
    </xf>
    <xf numFmtId="0" fontId="30" fillId="0" borderId="93" xfId="0" applyFont="1" applyBorder="1" applyAlignment="1">
      <alignment horizontal="center" vertical="center"/>
    </xf>
    <xf numFmtId="0" fontId="34" fillId="0" borderId="31" xfId="0" applyNumberFormat="1" applyFont="1" applyBorder="1" applyAlignment="1">
      <alignment horizontal="center" vertical="center"/>
    </xf>
    <xf numFmtId="0" fontId="30" fillId="0" borderId="112" xfId="0" applyFont="1" applyBorder="1" applyAlignment="1"/>
    <xf numFmtId="0" fontId="30" fillId="0" borderId="111" xfId="0" applyFont="1" applyBorder="1" applyAlignment="1"/>
    <xf numFmtId="0" fontId="30" fillId="0" borderId="113" xfId="0" applyFont="1" applyBorder="1" applyAlignment="1"/>
    <xf numFmtId="0" fontId="31" fillId="0" borderId="88" xfId="0" applyFont="1" applyBorder="1" applyAlignment="1">
      <alignment horizontal="left" vertical="center"/>
    </xf>
    <xf numFmtId="0" fontId="31" fillId="0" borderId="98" xfId="0" applyFont="1" applyBorder="1" applyAlignment="1">
      <alignment horizontal="left" vertical="center"/>
    </xf>
    <xf numFmtId="0" fontId="31" fillId="0" borderId="106" xfId="0" applyFont="1" applyBorder="1" applyAlignment="1">
      <alignment horizontal="left" vertical="center"/>
    </xf>
    <xf numFmtId="0" fontId="30" fillId="0" borderId="11" xfId="0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0" fillId="0" borderId="110" xfId="0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14" fillId="0" borderId="34" xfId="0" applyNumberFormat="1" applyFont="1" applyBorder="1" applyAlignment="1">
      <alignment horizontal="center" vertical="center"/>
    </xf>
    <xf numFmtId="0" fontId="14" fillId="0" borderId="111" xfId="0" applyNumberFormat="1" applyFont="1" applyBorder="1" applyAlignment="1">
      <alignment horizontal="center" vertical="center"/>
    </xf>
    <xf numFmtId="0" fontId="14" fillId="0" borderId="93" xfId="0" applyNumberFormat="1" applyFont="1" applyBorder="1" applyAlignment="1">
      <alignment horizontal="center" vertical="center"/>
    </xf>
    <xf numFmtId="0" fontId="14" fillId="0" borderId="39" xfId="0" applyNumberFormat="1" applyFont="1" applyBorder="1" applyAlignment="1">
      <alignment horizontal="center" vertical="center"/>
    </xf>
    <xf numFmtId="0" fontId="14" fillId="0" borderId="107" xfId="0" applyNumberFormat="1" applyFont="1" applyBorder="1" applyAlignment="1">
      <alignment horizontal="center" vertical="center"/>
    </xf>
    <xf numFmtId="0" fontId="3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0" fontId="70" fillId="0" borderId="0" xfId="0" applyFont="1" applyAlignment="1">
      <alignment horizontal="center" vertical="center" wrapText="1" shrinkToFit="1"/>
    </xf>
    <xf numFmtId="0" fontId="40" fillId="0" borderId="117" xfId="0" applyFont="1" applyBorder="1" applyAlignment="1" applyProtection="1">
      <alignment horizontal="left"/>
      <protection locked="0"/>
    </xf>
    <xf numFmtId="0" fontId="40" fillId="0" borderId="115" xfId="0" applyFont="1" applyBorder="1" applyAlignment="1" applyProtection="1">
      <alignment horizontal="left"/>
      <protection locked="0"/>
    </xf>
    <xf numFmtId="0" fontId="40" fillId="0" borderId="118" xfId="0" applyFont="1" applyBorder="1" applyAlignment="1" applyProtection="1">
      <alignment horizontal="left"/>
      <protection locked="0"/>
    </xf>
    <xf numFmtId="0" fontId="33" fillId="0" borderId="119" xfId="0" applyNumberFormat="1" applyFont="1" applyBorder="1" applyAlignment="1">
      <alignment horizontal="center" vertical="center"/>
    </xf>
    <xf numFmtId="0" fontId="31" fillId="0" borderId="120" xfId="0" applyFont="1" applyBorder="1" applyAlignment="1">
      <alignment horizontal="center" vertical="center"/>
    </xf>
    <xf numFmtId="0" fontId="31" fillId="0" borderId="121" xfId="0" applyFont="1" applyBorder="1" applyAlignment="1">
      <alignment horizontal="center" vertical="center"/>
    </xf>
    <xf numFmtId="0" fontId="33" fillId="0" borderId="120" xfId="0" applyNumberFormat="1" applyFont="1" applyBorder="1" applyAlignment="1">
      <alignment horizontal="center" vertical="center"/>
    </xf>
    <xf numFmtId="0" fontId="33" fillId="0" borderId="121" xfId="0" applyNumberFormat="1" applyFont="1" applyBorder="1" applyAlignment="1">
      <alignment horizontal="center" vertical="center"/>
    </xf>
    <xf numFmtId="0" fontId="14" fillId="0" borderId="119" xfId="0" applyNumberFormat="1" applyFont="1" applyBorder="1" applyAlignment="1">
      <alignment horizontal="center" vertical="center"/>
    </xf>
    <xf numFmtId="0" fontId="31" fillId="0" borderId="122" xfId="0" applyFont="1" applyBorder="1" applyAlignment="1">
      <alignment horizontal="center" vertical="center"/>
    </xf>
    <xf numFmtId="0" fontId="30" fillId="0" borderId="119" xfId="0" applyNumberFormat="1" applyFont="1" applyBorder="1" applyAlignment="1">
      <alignment horizontal="center" vertical="center"/>
    </xf>
    <xf numFmtId="0" fontId="30" fillId="0" borderId="120" xfId="0" applyNumberFormat="1" applyFont="1" applyBorder="1" applyAlignment="1">
      <alignment horizontal="center" vertical="center"/>
    </xf>
    <xf numFmtId="0" fontId="30" fillId="0" borderId="120" xfId="0" applyFont="1" applyBorder="1" applyAlignment="1">
      <alignment horizontal="center" vertical="center"/>
    </xf>
    <xf numFmtId="0" fontId="30" fillId="0" borderId="121" xfId="0" applyFont="1" applyBorder="1" applyAlignment="1">
      <alignment horizontal="center" vertical="center"/>
    </xf>
    <xf numFmtId="0" fontId="31" fillId="0" borderId="123" xfId="0" applyFont="1" applyBorder="1" applyAlignment="1">
      <alignment horizontal="center" vertical="center" wrapText="1"/>
    </xf>
    <xf numFmtId="0" fontId="31" fillId="0" borderId="120" xfId="0" applyFont="1" applyBorder="1" applyAlignment="1">
      <alignment horizontal="center" vertical="center" wrapText="1"/>
    </xf>
    <xf numFmtId="0" fontId="31" fillId="0" borderId="121" xfId="0" applyFont="1" applyBorder="1" applyAlignment="1">
      <alignment horizontal="center" vertical="center" wrapText="1"/>
    </xf>
    <xf numFmtId="0" fontId="31" fillId="0" borderId="115" xfId="0" applyFont="1" applyBorder="1" applyAlignment="1">
      <alignment horizontal="center" vertical="center"/>
    </xf>
    <xf numFmtId="0" fontId="31" fillId="0" borderId="116" xfId="0" applyFont="1" applyBorder="1" applyAlignment="1">
      <alignment horizontal="center" vertical="center"/>
    </xf>
    <xf numFmtId="0" fontId="2" fillId="0" borderId="24" xfId="50" applyFont="1" applyBorder="1" applyAlignment="1" applyProtection="1">
      <alignment horizontal="center" vertical="center"/>
    </xf>
    <xf numFmtId="0" fontId="3" fillId="0" borderId="98" xfId="50" applyBorder="1" applyAlignment="1" applyProtection="1">
      <alignment horizontal="center" vertical="center"/>
    </xf>
    <xf numFmtId="0" fontId="9" fillId="0" borderId="24" xfId="50" applyFont="1" applyBorder="1" applyAlignment="1" applyProtection="1">
      <alignment horizontal="center" vertical="center"/>
    </xf>
    <xf numFmtId="0" fontId="4" fillId="0" borderId="24" xfId="50" applyNumberFormat="1" applyFont="1" applyBorder="1" applyAlignment="1" applyProtection="1">
      <alignment horizontal="center" vertical="center" wrapText="1"/>
    </xf>
    <xf numFmtId="0" fontId="12" fillId="0" borderId="88" xfId="50" applyFont="1" applyBorder="1" applyAlignment="1" applyProtection="1">
      <alignment horizontal="center" vertical="center" shrinkToFit="1"/>
    </xf>
    <xf numFmtId="0" fontId="12" fillId="0" borderId="130" xfId="50" applyFont="1" applyBorder="1" applyAlignment="1" applyProtection="1">
      <alignment horizontal="center" vertical="center" shrinkToFit="1"/>
    </xf>
    <xf numFmtId="0" fontId="12" fillId="0" borderId="135" xfId="50" applyFont="1" applyBorder="1" applyAlignment="1" applyProtection="1">
      <alignment horizontal="center" vertical="center" shrinkToFit="1"/>
    </xf>
    <xf numFmtId="0" fontId="12" fillId="0" borderId="136" xfId="50" applyFont="1" applyBorder="1" applyAlignment="1" applyProtection="1">
      <alignment horizontal="center" vertical="center" shrinkToFit="1"/>
    </xf>
    <xf numFmtId="0" fontId="4" fillId="0" borderId="24" xfId="50" applyFont="1" applyBorder="1" applyAlignment="1" applyProtection="1">
      <alignment horizontal="center" vertical="center" wrapText="1" shrinkToFit="1"/>
    </xf>
    <xf numFmtId="0" fontId="3" fillId="0" borderId="125" xfId="50" applyFont="1" applyBorder="1" applyAlignment="1" applyProtection="1">
      <alignment horizontal="center" vertical="center"/>
    </xf>
    <xf numFmtId="0" fontId="0" fillId="0" borderId="125" xfId="0" applyBorder="1" applyAlignment="1" applyProtection="1">
      <alignment horizontal="center" vertical="center"/>
    </xf>
    <xf numFmtId="0" fontId="0" fillId="0" borderId="126" xfId="0" applyBorder="1" applyAlignment="1" applyProtection="1">
      <alignment horizontal="center" vertical="center"/>
    </xf>
    <xf numFmtId="0" fontId="6" fillId="0" borderId="63" xfId="50" applyFont="1" applyBorder="1" applyAlignment="1" applyProtection="1">
      <alignment horizontal="center" vertical="center"/>
    </xf>
    <xf numFmtId="0" fontId="6" fillId="0" borderId="110" xfId="50" applyFont="1" applyBorder="1" applyAlignment="1" applyProtection="1">
      <alignment horizontal="center" vertical="center"/>
    </xf>
    <xf numFmtId="0" fontId="3" fillId="0" borderId="104" xfId="50" applyBorder="1" applyAlignment="1" applyProtection="1">
      <alignment horizontal="center" vertical="center"/>
    </xf>
    <xf numFmtId="0" fontId="3" fillId="0" borderId="87" xfId="50" applyBorder="1" applyAlignment="1" applyProtection="1">
      <alignment horizontal="center" vertical="center"/>
    </xf>
    <xf numFmtId="0" fontId="3" fillId="0" borderId="20" xfId="50" applyBorder="1" applyAlignment="1" applyProtection="1">
      <alignment horizontal="center" vertical="center"/>
    </xf>
    <xf numFmtId="0" fontId="4" fillId="0" borderId="124" xfId="50" applyFont="1" applyBorder="1" applyAlignment="1" applyProtection="1">
      <alignment horizontal="center" vertical="center" wrapText="1"/>
    </xf>
    <xf numFmtId="0" fontId="4" fillId="0" borderId="125" xfId="50" applyFont="1" applyBorder="1" applyAlignment="1" applyProtection="1">
      <alignment horizontal="center" vertical="center" wrapText="1"/>
    </xf>
    <xf numFmtId="0" fontId="4" fillId="0" borderId="126" xfId="50" applyFont="1" applyBorder="1" applyAlignment="1" applyProtection="1">
      <alignment horizontal="center" vertical="center" wrapText="1"/>
    </xf>
    <xf numFmtId="0" fontId="3" fillId="0" borderId="98" xfId="50" applyFont="1" applyBorder="1" applyAlignment="1" applyProtection="1">
      <alignment horizontal="center" vertical="center"/>
    </xf>
    <xf numFmtId="0" fontId="3" fillId="0" borderId="87" xfId="50" applyFont="1" applyBorder="1" applyAlignment="1" applyProtection="1">
      <alignment horizontal="center" vertical="center"/>
    </xf>
    <xf numFmtId="0" fontId="3" fillId="0" borderId="88" xfId="50" applyNumberFormat="1" applyBorder="1" applyAlignment="1" applyProtection="1">
      <alignment horizontal="center" vertical="center"/>
    </xf>
    <xf numFmtId="0" fontId="3" fillId="0" borderId="98" xfId="50" applyNumberFormat="1" applyBorder="1" applyAlignment="1" applyProtection="1">
      <alignment horizontal="center" vertical="center"/>
    </xf>
    <xf numFmtId="0" fontId="3" fillId="0" borderId="99" xfId="50" applyNumberFormat="1" applyBorder="1" applyAlignment="1" applyProtection="1">
      <alignment horizontal="center" vertical="center"/>
    </xf>
    <xf numFmtId="0" fontId="3" fillId="0" borderId="31" xfId="50" applyNumberFormat="1" applyBorder="1" applyAlignment="1" applyProtection="1">
      <alignment horizontal="center" vertical="center"/>
    </xf>
    <xf numFmtId="0" fontId="3" fillId="0" borderId="11" xfId="50" applyNumberFormat="1" applyBorder="1" applyAlignment="1" applyProtection="1">
      <alignment horizontal="center" vertical="center"/>
    </xf>
    <xf numFmtId="0" fontId="3" fillId="0" borderId="101" xfId="50" applyNumberFormat="1" applyBorder="1" applyAlignment="1" applyProtection="1">
      <alignment horizontal="center" vertical="center"/>
    </xf>
    <xf numFmtId="0" fontId="3" fillId="0" borderId="11" xfId="50" applyFont="1" applyBorder="1" applyAlignment="1" applyProtection="1">
      <alignment horizontal="center" vertical="center"/>
    </xf>
    <xf numFmtId="0" fontId="3" fillId="0" borderId="34" xfId="50" applyFont="1" applyBorder="1" applyAlignment="1" applyProtection="1">
      <alignment horizontal="center" vertical="center"/>
    </xf>
    <xf numFmtId="0" fontId="3" fillId="0" borderId="132" xfId="50" applyFont="1" applyBorder="1" applyAlignment="1" applyProtection="1">
      <alignment horizontal="center" vertical="center"/>
    </xf>
    <xf numFmtId="0" fontId="0" fillId="0" borderId="133" xfId="0" applyBorder="1" applyAlignment="1" applyProtection="1">
      <alignment horizontal="center" vertical="center"/>
    </xf>
    <xf numFmtId="0" fontId="3" fillId="0" borderId="137" xfId="50" applyFont="1" applyBorder="1" applyAlignment="1" applyProtection="1">
      <alignment horizontal="center" vertical="center"/>
    </xf>
    <xf numFmtId="0" fontId="3" fillId="0" borderId="138" xfId="50" applyFont="1" applyBorder="1" applyAlignment="1" applyProtection="1">
      <alignment horizontal="center" vertical="center"/>
    </xf>
    <xf numFmtId="0" fontId="3" fillId="0" borderId="111" xfId="50" applyFont="1" applyBorder="1" applyAlignment="1" applyProtection="1">
      <alignment horizontal="center" vertical="center"/>
    </xf>
    <xf numFmtId="0" fontId="3" fillId="0" borderId="139" xfId="50" applyFont="1" applyBorder="1" applyAlignment="1" applyProtection="1">
      <alignment horizontal="center" vertical="center"/>
    </xf>
    <xf numFmtId="0" fontId="4" fillId="0" borderId="0" xfId="50" applyNumberFormat="1" applyFont="1" applyAlignment="1" applyProtection="1">
      <alignment horizontal="left" vertical="center"/>
    </xf>
    <xf numFmtId="0" fontId="2" fillId="0" borderId="0" xfId="50" applyNumberFormat="1" applyFont="1" applyAlignment="1" applyProtection="1">
      <alignment horizontal="left" vertical="center"/>
    </xf>
    <xf numFmtId="0" fontId="4" fillId="0" borderId="58" xfId="50" applyNumberFormat="1" applyFont="1" applyBorder="1" applyAlignment="1" applyProtection="1">
      <alignment horizontal="left" vertical="center" wrapText="1"/>
    </xf>
    <xf numFmtId="0" fontId="4" fillId="0" borderId="59" xfId="50" applyNumberFormat="1" applyFont="1" applyBorder="1" applyAlignment="1" applyProtection="1">
      <alignment horizontal="left" vertical="center" wrapText="1"/>
    </xf>
    <xf numFmtId="0" fontId="4" fillId="0" borderId="60" xfId="50" applyNumberFormat="1" applyFont="1" applyBorder="1" applyAlignment="1" applyProtection="1">
      <alignment horizontal="left" vertical="center" wrapText="1"/>
    </xf>
    <xf numFmtId="0" fontId="3" fillId="0" borderId="58" xfId="50" applyNumberFormat="1" applyFont="1" applyBorder="1" applyAlignment="1" applyProtection="1">
      <alignment horizontal="center" vertical="center"/>
    </xf>
    <xf numFmtId="0" fontId="3" fillId="0" borderId="59" xfId="50" applyNumberFormat="1" applyFont="1" applyBorder="1" applyAlignment="1" applyProtection="1">
      <alignment horizontal="center" vertical="center"/>
    </xf>
    <xf numFmtId="0" fontId="3" fillId="0" borderId="60" xfId="50" applyNumberFormat="1" applyFont="1" applyBorder="1" applyAlignment="1" applyProtection="1">
      <alignment horizontal="center" vertical="center"/>
    </xf>
    <xf numFmtId="0" fontId="3" fillId="0" borderId="10" xfId="50" applyNumberFormat="1" applyFont="1" applyBorder="1" applyAlignment="1" applyProtection="1">
      <alignment horizontal="center" vertical="center"/>
    </xf>
    <xf numFmtId="0" fontId="3" fillId="0" borderId="134" xfId="50" applyNumberFormat="1" applyFont="1" applyBorder="1" applyAlignment="1" applyProtection="1">
      <alignment horizontal="center" vertical="center"/>
    </xf>
    <xf numFmtId="0" fontId="3" fillId="0" borderId="124" xfId="50" applyFont="1" applyBorder="1" applyAlignment="1" applyProtection="1">
      <alignment horizontal="center" vertical="center" shrinkToFit="1"/>
    </xf>
    <xf numFmtId="0" fontId="7" fillId="0" borderId="125" xfId="0" applyFont="1" applyBorder="1" applyAlignment="1" applyProtection="1">
      <alignment horizontal="center" vertical="center" shrinkToFit="1"/>
    </xf>
    <xf numFmtId="0" fontId="7" fillId="0" borderId="126" xfId="0" applyFont="1" applyBorder="1" applyAlignment="1" applyProtection="1">
      <alignment horizontal="center" vertical="center" shrinkToFit="1"/>
    </xf>
    <xf numFmtId="0" fontId="3" fillId="0" borderId="127" xfId="50" applyFont="1" applyBorder="1" applyAlignment="1" applyProtection="1">
      <alignment horizontal="center" vertical="center"/>
    </xf>
    <xf numFmtId="0" fontId="3" fillId="0" borderId="128" xfId="50" applyFont="1" applyBorder="1" applyAlignment="1" applyProtection="1">
      <alignment horizontal="center" vertical="center"/>
    </xf>
    <xf numFmtId="0" fontId="3" fillId="0" borderId="129" xfId="50" applyFont="1" applyBorder="1" applyAlignment="1" applyProtection="1">
      <alignment horizontal="center" vertical="center"/>
    </xf>
    <xf numFmtId="0" fontId="3" fillId="0" borderId="130" xfId="50" applyFont="1" applyBorder="1" applyAlignment="1" applyProtection="1">
      <alignment horizontal="center" vertical="center"/>
    </xf>
    <xf numFmtId="0" fontId="3" fillId="0" borderId="131" xfId="50" applyFont="1" applyBorder="1" applyAlignment="1" applyProtection="1">
      <alignment horizontal="center" vertical="center"/>
    </xf>
    <xf numFmtId="0" fontId="3" fillId="0" borderId="97" xfId="50" applyFont="1" applyBorder="1" applyAlignment="1" applyProtection="1">
      <alignment horizontal="center" vertical="center"/>
    </xf>
    <xf numFmtId="0" fontId="3" fillId="0" borderId="88" xfId="50" applyNumberFormat="1" applyFont="1" applyBorder="1" applyAlignment="1" applyProtection="1">
      <alignment horizontal="center" vertical="center"/>
    </xf>
    <xf numFmtId="0" fontId="3" fillId="0" borderId="98" xfId="50" applyNumberFormat="1" applyFont="1" applyBorder="1" applyAlignment="1" applyProtection="1">
      <alignment horizontal="center" vertical="center"/>
    </xf>
    <xf numFmtId="0" fontId="3" fillId="0" borderId="87" xfId="50" applyNumberFormat="1" applyFont="1" applyBorder="1" applyAlignment="1" applyProtection="1">
      <alignment horizontal="center" vertical="center"/>
    </xf>
    <xf numFmtId="0" fontId="3" fillId="0" borderId="31" xfId="50" applyNumberFormat="1" applyFont="1" applyBorder="1" applyAlignment="1" applyProtection="1">
      <alignment horizontal="center" vertical="center"/>
    </xf>
    <xf numFmtId="0" fontId="3" fillId="0" borderId="11" xfId="50" applyNumberFormat="1" applyFont="1" applyBorder="1" applyAlignment="1" applyProtection="1">
      <alignment horizontal="center" vertical="center"/>
    </xf>
    <xf numFmtId="0" fontId="3" fillId="0" borderId="34" xfId="50" applyNumberFormat="1" applyFont="1" applyBorder="1" applyAlignment="1" applyProtection="1">
      <alignment horizontal="center" vertical="center"/>
    </xf>
    <xf numFmtId="0" fontId="84" fillId="0" borderId="67" xfId="0" applyFont="1" applyBorder="1" applyAlignment="1">
      <alignment horizontal="center" vertical="center" wrapText="1"/>
    </xf>
    <xf numFmtId="0" fontId="84" fillId="0" borderId="0" xfId="0" applyFont="1" applyBorder="1" applyAlignment="1">
      <alignment horizontal="center" vertical="center" wrapText="1"/>
    </xf>
    <xf numFmtId="0" fontId="84" fillId="0" borderId="55" xfId="0" applyFont="1" applyBorder="1" applyAlignment="1">
      <alignment horizontal="center" vertical="center" wrapText="1"/>
    </xf>
    <xf numFmtId="0" fontId="84" fillId="0" borderId="68" xfId="0" applyFont="1" applyBorder="1" applyAlignment="1">
      <alignment horizontal="center" vertical="center" wrapText="1"/>
    </xf>
    <xf numFmtId="0" fontId="84" fillId="0" borderId="164" xfId="0" applyFont="1" applyBorder="1" applyAlignment="1">
      <alignment horizontal="center" vertical="center" wrapText="1"/>
    </xf>
    <xf numFmtId="0" fontId="84" fillId="0" borderId="66" xfId="0" applyFont="1" applyBorder="1" applyAlignment="1">
      <alignment horizontal="center" vertical="center" wrapText="1"/>
    </xf>
    <xf numFmtId="0" fontId="21" fillId="0" borderId="158" xfId="0" applyFont="1" applyFill="1" applyBorder="1" applyAlignment="1">
      <alignment horizontal="center" vertical="center"/>
    </xf>
    <xf numFmtId="0" fontId="21" fillId="0" borderId="159" xfId="0" applyFont="1" applyFill="1" applyBorder="1" applyAlignment="1">
      <alignment horizontal="center" vertical="center"/>
    </xf>
    <xf numFmtId="0" fontId="21" fillId="0" borderId="160" xfId="0" applyFont="1" applyFill="1" applyBorder="1" applyAlignment="1">
      <alignment horizontal="center" vertical="center"/>
    </xf>
    <xf numFmtId="0" fontId="21" fillId="0" borderId="161" xfId="0" applyFont="1" applyFill="1" applyBorder="1" applyAlignment="1">
      <alignment horizontal="center" vertical="center"/>
    </xf>
    <xf numFmtId="0" fontId="21" fillId="0" borderId="161" xfId="0" applyNumberFormat="1" applyFont="1" applyFill="1" applyBorder="1" applyAlignment="1">
      <alignment horizontal="center" vertical="center" shrinkToFit="1"/>
    </xf>
    <xf numFmtId="0" fontId="69" fillId="0" borderId="67" xfId="0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center" wrapText="1"/>
    </xf>
    <xf numFmtId="0" fontId="69" fillId="0" borderId="55" xfId="0" applyFont="1" applyBorder="1" applyAlignment="1">
      <alignment horizontal="center" vertical="center" wrapText="1"/>
    </xf>
    <xf numFmtId="0" fontId="21" fillId="0" borderId="161" xfId="0" applyFont="1" applyBorder="1" applyAlignment="1">
      <alignment horizontal="center" vertical="center"/>
    </xf>
    <xf numFmtId="0" fontId="21" fillId="0" borderId="158" xfId="0" applyFont="1" applyBorder="1" applyAlignment="1">
      <alignment horizontal="center" vertical="center"/>
    </xf>
    <xf numFmtId="0" fontId="21" fillId="0" borderId="159" xfId="0" applyFont="1" applyBorder="1" applyAlignment="1">
      <alignment horizontal="center" vertical="center"/>
    </xf>
    <xf numFmtId="0" fontId="21" fillId="0" borderId="160" xfId="0" applyFont="1" applyBorder="1" applyAlignment="1">
      <alignment horizontal="center" vertical="center"/>
    </xf>
    <xf numFmtId="0" fontId="68" fillId="0" borderId="162" xfId="0" applyFont="1" applyBorder="1" applyAlignment="1">
      <alignment horizontal="center" vertical="center" wrapText="1"/>
    </xf>
    <xf numFmtId="0" fontId="68" fillId="0" borderId="163" xfId="0" applyFont="1" applyBorder="1" applyAlignment="1">
      <alignment horizontal="center" vertical="center" wrapText="1"/>
    </xf>
    <xf numFmtId="0" fontId="66" fillId="0" borderId="149" xfId="0" applyFont="1" applyBorder="1" applyAlignment="1">
      <alignment horizontal="center" vertical="center" wrapText="1"/>
    </xf>
    <xf numFmtId="0" fontId="66" fillId="0" borderId="63" xfId="0" applyFont="1" applyBorder="1" applyAlignment="1">
      <alignment horizontal="center" vertical="center" wrapText="1"/>
    </xf>
    <xf numFmtId="0" fontId="66" fillId="0" borderId="64" xfId="0" applyFont="1" applyBorder="1" applyAlignment="1">
      <alignment horizontal="center" vertical="center" wrapText="1"/>
    </xf>
    <xf numFmtId="0" fontId="66" fillId="0" borderId="67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6" fillId="0" borderId="55" xfId="0" applyFont="1" applyBorder="1" applyAlignment="1">
      <alignment horizontal="center" vertical="center" wrapText="1"/>
    </xf>
    <xf numFmtId="0" fontId="21" fillId="0" borderId="165" xfId="0" applyFont="1" applyBorder="1" applyAlignment="1">
      <alignment horizontal="center" vertical="center"/>
    </xf>
    <xf numFmtId="0" fontId="21" fillId="0" borderId="166" xfId="0" applyFont="1" applyBorder="1" applyAlignment="1">
      <alignment horizontal="center" vertical="center"/>
    </xf>
    <xf numFmtId="0" fontId="81" fillId="0" borderId="0" xfId="0" applyFont="1" applyAlignment="1">
      <alignment vertical="center"/>
    </xf>
    <xf numFmtId="178" fontId="21" fillId="0" borderId="161" xfId="0" applyNumberFormat="1" applyFont="1" applyFill="1" applyBorder="1" applyAlignment="1">
      <alignment horizontal="center" vertical="center" shrinkToFit="1"/>
    </xf>
    <xf numFmtId="0" fontId="66" fillId="0" borderId="68" xfId="0" applyFont="1" applyBorder="1" applyAlignment="1">
      <alignment horizontal="center" vertical="center" wrapText="1"/>
    </xf>
    <xf numFmtId="0" fontId="66" fillId="0" borderId="164" xfId="0" applyFont="1" applyBorder="1" applyAlignment="1">
      <alignment horizontal="center" vertical="center" wrapText="1"/>
    </xf>
    <xf numFmtId="0" fontId="66" fillId="0" borderId="66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1" fillId="0" borderId="42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72" fillId="0" borderId="171" xfId="52" applyFont="1" applyBorder="1" applyAlignment="1">
      <alignment horizontal="center" vertical="center"/>
    </xf>
    <xf numFmtId="38" fontId="72" fillId="0" borderId="171" xfId="53" applyFont="1" applyBorder="1" applyAlignment="1">
      <alignment horizontal="center" vertical="center"/>
    </xf>
    <xf numFmtId="0" fontId="72" fillId="0" borderId="0" xfId="52" applyFont="1" applyAlignment="1">
      <alignment horizontal="center" vertical="center" wrapText="1"/>
    </xf>
    <xf numFmtId="0" fontId="72" fillId="0" borderId="0" xfId="52" applyFont="1" applyAlignment="1">
      <alignment horizontal="left" vertical="center"/>
    </xf>
    <xf numFmtId="0" fontId="20" fillId="0" borderId="0" xfId="52" applyFont="1" applyAlignment="1">
      <alignment horizontal="left" vertical="center"/>
    </xf>
    <xf numFmtId="0" fontId="20" fillId="31" borderId="158" xfId="52" applyFont="1" applyFill="1" applyBorder="1" applyAlignment="1">
      <alignment horizontal="left" vertical="center"/>
    </xf>
    <xf numFmtId="0" fontId="20" fillId="31" borderId="159" xfId="52" applyFont="1" applyFill="1" applyBorder="1" applyAlignment="1">
      <alignment horizontal="left" vertical="center"/>
    </xf>
    <xf numFmtId="0" fontId="20" fillId="31" borderId="160" xfId="52" applyFont="1" applyFill="1" applyBorder="1" applyAlignment="1">
      <alignment horizontal="left" vertical="center"/>
    </xf>
    <xf numFmtId="0" fontId="75" fillId="32" borderId="42" xfId="52" applyFont="1" applyFill="1" applyBorder="1" applyAlignment="1">
      <alignment horizontal="center" vertical="center"/>
    </xf>
    <xf numFmtId="0" fontId="75" fillId="32" borderId="40" xfId="52" applyFont="1" applyFill="1" applyBorder="1" applyAlignment="1">
      <alignment horizontal="center" vertical="center"/>
    </xf>
    <xf numFmtId="0" fontId="75" fillId="32" borderId="52" xfId="52" applyFont="1" applyFill="1" applyBorder="1" applyAlignment="1">
      <alignment horizontal="center" vertical="center"/>
    </xf>
    <xf numFmtId="0" fontId="75" fillId="0" borderId="161" xfId="52" applyFont="1" applyBorder="1" applyAlignment="1">
      <alignment horizontal="center" vertical="center"/>
    </xf>
    <xf numFmtId="0" fontId="74" fillId="0" borderId="161" xfId="52" applyFont="1" applyBorder="1" applyAlignment="1">
      <alignment horizontal="center" vertical="center"/>
    </xf>
  </cellXfs>
  <cellStyles count="8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 2" xfId="29" xr:uid="{00000000-0005-0000-0000-00001C000000}"/>
    <cellStyle name="ハイパーリンク 3" xfId="54" xr:uid="{00000000-0005-0000-0000-00001D000000}"/>
    <cellStyle name="メモ" xfId="30" builtinId="10" customBuiltin="1"/>
    <cellStyle name="メモ 2" xfId="67" xr:uid="{00000000-0005-0000-0000-00001F000000}"/>
    <cellStyle name="メモ 3" xfId="63" xr:uid="{00000000-0005-0000-0000-000020000000}"/>
    <cellStyle name="メモ 4" xfId="66" xr:uid="{00000000-0005-0000-0000-000021000000}"/>
    <cellStyle name="メモ 5" xfId="64" xr:uid="{00000000-0005-0000-0000-000022000000}"/>
    <cellStyle name="メモ 6" xfId="61" xr:uid="{00000000-0005-0000-0000-000023000000}"/>
    <cellStyle name="リンク セル" xfId="31" builtinId="24" customBuiltin="1"/>
    <cellStyle name="悪い" xfId="32" builtinId="27" customBuiltin="1"/>
    <cellStyle name="計算" xfId="33" builtinId="22" customBuiltin="1"/>
    <cellStyle name="計算 2" xfId="70" xr:uid="{00000000-0005-0000-0000-000027000000}"/>
    <cellStyle name="計算 3" xfId="62" xr:uid="{00000000-0005-0000-0000-000028000000}"/>
    <cellStyle name="計算 4" xfId="68" xr:uid="{00000000-0005-0000-0000-000029000000}"/>
    <cellStyle name="計算 5" xfId="65" xr:uid="{00000000-0005-0000-0000-00002A000000}"/>
    <cellStyle name="計算 6" xfId="60" xr:uid="{00000000-0005-0000-0000-00002B000000}"/>
    <cellStyle name="警告文" xfId="34" builtinId="11" customBuiltin="1"/>
    <cellStyle name="桁区切り 2" xfId="35" xr:uid="{00000000-0005-0000-0000-00002D000000}"/>
    <cellStyle name="桁区切り 3" xfId="53" xr:uid="{00000000-0005-0000-0000-00002E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集計 2" xfId="75" xr:uid="{00000000-0005-0000-0000-000034000000}"/>
    <cellStyle name="集計 3" xfId="59" xr:uid="{00000000-0005-0000-0000-000035000000}"/>
    <cellStyle name="集計 4" xfId="73" xr:uid="{00000000-0005-0000-0000-000036000000}"/>
    <cellStyle name="集計 5" xfId="69" xr:uid="{00000000-0005-0000-0000-000037000000}"/>
    <cellStyle name="集計 6" xfId="56" xr:uid="{00000000-0005-0000-0000-000038000000}"/>
    <cellStyle name="出力" xfId="41" builtinId="21" customBuiltin="1"/>
    <cellStyle name="出力 2" xfId="76" xr:uid="{00000000-0005-0000-0000-00003A000000}"/>
    <cellStyle name="出力 3" xfId="58" xr:uid="{00000000-0005-0000-0000-00003B000000}"/>
    <cellStyle name="出力 4" xfId="74" xr:uid="{00000000-0005-0000-0000-00003C000000}"/>
    <cellStyle name="出力 5" xfId="71" xr:uid="{00000000-0005-0000-0000-00003D000000}"/>
    <cellStyle name="出力 6" xfId="78" xr:uid="{00000000-0005-0000-0000-00003E000000}"/>
    <cellStyle name="説明文" xfId="42" builtinId="53" customBuiltin="1"/>
    <cellStyle name="入力" xfId="43" builtinId="20" customBuiltin="1"/>
    <cellStyle name="入力 2" xfId="77" xr:uid="{00000000-0005-0000-0000-000041000000}"/>
    <cellStyle name="入力 3" xfId="57" xr:uid="{00000000-0005-0000-0000-000042000000}"/>
    <cellStyle name="入力 4" xfId="55" xr:uid="{00000000-0005-0000-0000-000043000000}"/>
    <cellStyle name="入力 5" xfId="72" xr:uid="{00000000-0005-0000-0000-000044000000}"/>
    <cellStyle name="入力 6" xfId="79" xr:uid="{00000000-0005-0000-0000-000045000000}"/>
    <cellStyle name="標準" xfId="0" builtinId="0"/>
    <cellStyle name="標準 2" xfId="44" xr:uid="{00000000-0005-0000-0000-000047000000}"/>
    <cellStyle name="標準 2 2" xfId="45" xr:uid="{00000000-0005-0000-0000-000048000000}"/>
    <cellStyle name="標準 3" xfId="46" xr:uid="{00000000-0005-0000-0000-000049000000}"/>
    <cellStyle name="標準 4" xfId="47" xr:uid="{00000000-0005-0000-0000-00004A000000}"/>
    <cellStyle name="標準 5" xfId="48" xr:uid="{00000000-0005-0000-0000-00004B000000}"/>
    <cellStyle name="標準 6" xfId="52" xr:uid="{00000000-0005-0000-0000-00004C000000}"/>
    <cellStyle name="標準_02)第22回県優勝大会県大会出場チーム関係書類( 06.11)" xfId="49" xr:uid="{00000000-0005-0000-0000-00004D000000}"/>
    <cellStyle name="標準_メンバー表" xfId="50" xr:uid="{00000000-0005-0000-0000-00004E000000}"/>
    <cellStyle name="良い" xfId="51" builtinId="26" customBuiltin="1"/>
  </cellStyles>
  <dxfs count="18"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26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091" name="Lin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ShapeType="1"/>
        </xdr:cNvSpPr>
      </xdr:nvSpPr>
      <xdr:spPr bwMode="auto">
        <a:xfrm>
          <a:off x="22288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3</xdr:row>
      <xdr:rowOff>19051</xdr:rowOff>
    </xdr:from>
    <xdr:to>
      <xdr:col>19</xdr:col>
      <xdr:colOff>391922</xdr:colOff>
      <xdr:row>13</xdr:row>
      <xdr:rowOff>152401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5" y="495301"/>
          <a:ext cx="2811272" cy="2076450"/>
        </a:xfrm>
        <a:prstGeom prst="rect">
          <a:avLst/>
        </a:prstGeom>
      </xdr:spPr>
    </xdr:pic>
    <xdr:clientData/>
  </xdr:twoCellAnchor>
  <xdr:twoCellAnchor>
    <xdr:from>
      <xdr:col>20</xdr:col>
      <xdr:colOff>71438</xdr:colOff>
      <xdr:row>1</xdr:row>
      <xdr:rowOff>83342</xdr:rowOff>
    </xdr:from>
    <xdr:to>
      <xdr:col>22</xdr:col>
      <xdr:colOff>0</xdr:colOff>
      <xdr:row>5</xdr:row>
      <xdr:rowOff>35718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815138" y="254792"/>
          <a:ext cx="1235868" cy="752476"/>
        </a:xfrm>
        <a:prstGeom prst="wedgeRectCallout">
          <a:avLst>
            <a:gd name="adj1" fmla="val -75568"/>
            <a:gd name="adj2" fmla="val -4501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 b="1"/>
            <a:t>チーム名は記入されます。</a:t>
          </a:r>
        </a:p>
      </xdr:txBody>
    </xdr:sp>
    <xdr:clientData/>
  </xdr:twoCellAnchor>
  <xdr:twoCellAnchor>
    <xdr:from>
      <xdr:col>20</xdr:col>
      <xdr:colOff>95250</xdr:colOff>
      <xdr:row>7</xdr:row>
      <xdr:rowOff>154781</xdr:rowOff>
    </xdr:from>
    <xdr:to>
      <xdr:col>22</xdr:col>
      <xdr:colOff>0</xdr:colOff>
      <xdr:row>12</xdr:row>
      <xdr:rowOff>11906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838950" y="1488281"/>
          <a:ext cx="1235868" cy="762000"/>
        </a:xfrm>
        <a:prstGeom prst="wedgeRectCallout">
          <a:avLst>
            <a:gd name="adj1" fmla="val -96927"/>
            <a:gd name="adj2" fmla="val -3708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 b="1"/>
            <a:t>チーム名写真を貼り付けてください。</a:t>
          </a:r>
        </a:p>
      </xdr:txBody>
    </xdr:sp>
    <xdr:clientData/>
  </xdr:twoCellAnchor>
  <xdr:twoCellAnchor>
    <xdr:from>
      <xdr:col>20</xdr:col>
      <xdr:colOff>107156</xdr:colOff>
      <xdr:row>14</xdr:row>
      <xdr:rowOff>35719</xdr:rowOff>
    </xdr:from>
    <xdr:to>
      <xdr:col>22</xdr:col>
      <xdr:colOff>0</xdr:colOff>
      <xdr:row>18</xdr:row>
      <xdr:rowOff>71438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850856" y="2636044"/>
          <a:ext cx="1235868" cy="759619"/>
        </a:xfrm>
        <a:prstGeom prst="wedgeRectCallout">
          <a:avLst>
            <a:gd name="adj1" fmla="val -83335"/>
            <a:gd name="adj2" fmla="val 26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 b="1"/>
            <a:t>チームスローガン等を記入ください</a:t>
          </a:r>
          <a:r>
            <a:rPr kumimoji="1" lang="ja-JP" altLang="en-US" sz="1100"/>
            <a:t>。</a:t>
          </a:r>
        </a:p>
      </xdr:txBody>
    </xdr:sp>
    <xdr:clientData/>
  </xdr:twoCellAnchor>
  <xdr:oneCellAnchor>
    <xdr:from>
      <xdr:col>0</xdr:col>
      <xdr:colOff>85725</xdr:colOff>
      <xdr:row>5</xdr:row>
      <xdr:rowOff>13298</xdr:rowOff>
    </xdr:from>
    <xdr:ext cx="3645224" cy="169277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5725" y="984848"/>
          <a:ext cx="3645224" cy="169277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サンプル</a:t>
          </a:r>
          <a:endParaRPr lang="en-US" altLang="ja-JP" sz="32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3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下のチーム構成は</a:t>
          </a:r>
          <a:endParaRPr lang="en-US" altLang="ja-JP" sz="32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3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リンクします。</a:t>
          </a:r>
          <a:endParaRPr lang="en-US" altLang="ja-JP" sz="32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20</xdr:col>
      <xdr:colOff>314326</xdr:colOff>
      <xdr:row>26</xdr:row>
      <xdr:rowOff>9525</xdr:rowOff>
    </xdr:from>
    <xdr:ext cx="4743450" cy="2569500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7058026" y="4810125"/>
          <a:ext cx="4743450" cy="2569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⇐チーム写真はこちらに</a:t>
          </a:r>
          <a:endParaRPr lang="en-US" altLang="ja-JP" sz="28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800" b="1" i="0" u="none" strike="noStrike" kern="0" cap="none" spc="0" normalizeH="0" baseline="0" noProof="0">
              <a:ln w="10160">
                <a:solidFill>
                  <a:srgbClr val="4BACC6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貼付けして下さい</a:t>
          </a:r>
          <a:endParaRPr kumimoji="0" lang="en-US" altLang="ja-JP" sz="2800" b="1" i="0" u="none" strike="noStrike" kern="0" cap="none" spc="0" normalizeH="0" baseline="0" noProof="0">
            <a:ln w="10160">
              <a:solidFill>
                <a:srgbClr val="4BACC6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endParaRPr lang="en-US" altLang="ja-JP" sz="28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ja-JP" altLang="en-US" sz="2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⇐チームスローガンはここに</a:t>
          </a:r>
          <a:endParaRPr lang="en-US" altLang="ja-JP" sz="28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2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書き込みして下さい</a:t>
          </a:r>
          <a:endParaRPr lang="en-US" altLang="ja-JP" sz="28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yamazaki@kentyumini.j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yamazaki@kentyumini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Y44"/>
  <sheetViews>
    <sheetView tabSelected="1" workbookViewId="0">
      <selection activeCell="B40" sqref="B40:Q44"/>
    </sheetView>
  </sheetViews>
  <sheetFormatPr defaultColWidth="9" defaultRowHeight="14.25" x14ac:dyDescent="0.15"/>
  <cols>
    <col min="1" max="1" width="1.5" style="38" customWidth="1"/>
    <col min="2" max="2" width="7.125" style="38" customWidth="1"/>
    <col min="3" max="7" width="4.125" style="38" customWidth="1"/>
    <col min="8" max="9" width="5.625" style="38" customWidth="1"/>
    <col min="10" max="10" width="5.5" style="38" customWidth="1"/>
    <col min="11" max="11" width="5.625" style="38" customWidth="1"/>
    <col min="12" max="12" width="7.5" style="38" customWidth="1"/>
    <col min="13" max="13" width="22.75" style="38" customWidth="1"/>
    <col min="14" max="14" width="1.75" style="38" customWidth="1"/>
    <col min="15" max="15" width="12.875" style="38" customWidth="1"/>
    <col min="16" max="16" width="5.625" style="38" customWidth="1"/>
    <col min="17" max="17" width="14.375" style="38" customWidth="1"/>
    <col min="18" max="16384" width="9" style="38"/>
  </cols>
  <sheetData>
    <row r="1" spans="1:25" s="93" customFormat="1" ht="30" customHeight="1" x14ac:dyDescent="0.15">
      <c r="A1" s="188" t="s">
        <v>141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25" s="93" customFormat="1" ht="49.5" customHeight="1" x14ac:dyDescent="0.1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25" ht="15" customHeight="1" thickBot="1" x14ac:dyDescent="0.2">
      <c r="A3" s="154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6" t="s">
        <v>64</v>
      </c>
    </row>
    <row r="4" spans="1:25" ht="34.5" customHeight="1" thickBot="1" x14ac:dyDescent="0.25">
      <c r="A4" s="154"/>
      <c r="B4" s="191" t="s">
        <v>45</v>
      </c>
      <c r="C4" s="192"/>
      <c r="D4" s="193"/>
      <c r="E4" s="234"/>
      <c r="F4" s="235"/>
      <c r="G4" s="235"/>
      <c r="H4" s="235"/>
      <c r="I4" s="235"/>
      <c r="J4" s="235"/>
      <c r="K4" s="235"/>
      <c r="L4" s="235"/>
      <c r="M4" s="235"/>
      <c r="N4" s="236"/>
      <c r="O4" s="171" t="s">
        <v>31</v>
      </c>
      <c r="P4" s="227"/>
      <c r="Q4" s="228"/>
      <c r="S4" s="146"/>
      <c r="T4" s="222"/>
      <c r="U4" s="222"/>
      <c r="V4" s="222"/>
      <c r="W4" s="222"/>
      <c r="X4" s="222"/>
      <c r="Y4" s="222"/>
    </row>
    <row r="5" spans="1:25" ht="24" customHeight="1" x14ac:dyDescent="0.2">
      <c r="A5" s="154"/>
      <c r="B5" s="39" t="s">
        <v>15</v>
      </c>
      <c r="C5" s="237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9"/>
      <c r="Q5" s="240"/>
      <c r="S5" s="38" t="s">
        <v>32</v>
      </c>
      <c r="T5" s="222"/>
      <c r="U5" s="222"/>
      <c r="V5" s="222"/>
      <c r="W5" s="222"/>
      <c r="X5" s="222"/>
      <c r="Y5" s="222"/>
    </row>
    <row r="6" spans="1:25" ht="24" customHeight="1" x14ac:dyDescent="0.2">
      <c r="A6" s="154"/>
      <c r="B6" s="194" t="s">
        <v>16</v>
      </c>
      <c r="C6" s="189" t="s">
        <v>36</v>
      </c>
      <c r="D6" s="190"/>
      <c r="E6" s="40" t="s">
        <v>37</v>
      </c>
      <c r="F6" s="207"/>
      <c r="G6" s="208"/>
      <c r="H6" s="209"/>
      <c r="I6" s="210"/>
      <c r="J6" s="210"/>
      <c r="K6" s="210"/>
      <c r="L6" s="211"/>
      <c r="M6" s="211"/>
      <c r="N6" s="211"/>
      <c r="O6" s="211"/>
      <c r="P6" s="211"/>
      <c r="Q6" s="212"/>
      <c r="S6" s="38" t="s">
        <v>33</v>
      </c>
      <c r="T6" s="222"/>
      <c r="U6" s="222"/>
      <c r="V6" s="222"/>
      <c r="W6" s="222"/>
      <c r="X6" s="222"/>
      <c r="Y6" s="222"/>
    </row>
    <row r="7" spans="1:25" ht="24" customHeight="1" x14ac:dyDescent="0.2">
      <c r="A7" s="154"/>
      <c r="B7" s="195"/>
      <c r="C7" s="189" t="s">
        <v>38</v>
      </c>
      <c r="D7" s="281"/>
      <c r="E7" s="277"/>
      <c r="F7" s="278"/>
      <c r="G7" s="278"/>
      <c r="H7" s="278"/>
      <c r="I7" s="279"/>
      <c r="J7" s="298" t="s">
        <v>39</v>
      </c>
      <c r="K7" s="299"/>
      <c r="L7" s="295"/>
      <c r="M7" s="296"/>
      <c r="N7" s="296"/>
      <c r="O7" s="296"/>
      <c r="P7" s="296"/>
      <c r="Q7" s="297"/>
      <c r="T7" s="222"/>
      <c r="U7" s="222"/>
      <c r="V7" s="222"/>
      <c r="W7" s="222"/>
      <c r="X7" s="222"/>
      <c r="Y7" s="222"/>
    </row>
    <row r="8" spans="1:25" ht="24" customHeight="1" thickBot="1" x14ac:dyDescent="0.2">
      <c r="A8" s="154"/>
      <c r="B8" s="196"/>
      <c r="C8" s="282" t="s">
        <v>13</v>
      </c>
      <c r="D8" s="283"/>
      <c r="E8" s="204"/>
      <c r="F8" s="204"/>
      <c r="G8" s="204"/>
      <c r="H8" s="204"/>
      <c r="I8" s="204"/>
      <c r="J8" s="280" t="s">
        <v>14</v>
      </c>
      <c r="K8" s="280"/>
      <c r="L8" s="231"/>
      <c r="M8" s="232"/>
      <c r="N8" s="232"/>
      <c r="O8" s="232"/>
      <c r="P8" s="232"/>
      <c r="Q8" s="233"/>
      <c r="W8" s="38" t="s">
        <v>40</v>
      </c>
    </row>
    <row r="9" spans="1:25" ht="12.95" customHeight="1" x14ac:dyDescent="0.15">
      <c r="A9" s="154"/>
      <c r="B9" s="83"/>
      <c r="C9" s="83"/>
      <c r="D9" s="47"/>
      <c r="E9" s="47"/>
      <c r="F9" s="47"/>
      <c r="G9" s="47"/>
      <c r="H9" s="47"/>
      <c r="I9" s="47"/>
      <c r="J9" s="84"/>
      <c r="K9" s="85"/>
      <c r="L9" s="85"/>
      <c r="M9" s="85"/>
      <c r="N9" s="85"/>
      <c r="O9" s="85"/>
      <c r="P9" s="85"/>
      <c r="Q9" s="85"/>
    </row>
    <row r="10" spans="1:25" ht="44.25" customHeight="1" thickBot="1" x14ac:dyDescent="0.2">
      <c r="A10" s="154"/>
      <c r="B10" s="215" t="s">
        <v>35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W10" s="38" t="s">
        <v>70</v>
      </c>
    </row>
    <row r="11" spans="1:25" ht="29.25" customHeight="1" thickTop="1" x14ac:dyDescent="0.15">
      <c r="A11" s="154"/>
      <c r="B11" s="35" t="s">
        <v>18</v>
      </c>
      <c r="C11" s="205" t="s">
        <v>0</v>
      </c>
      <c r="D11" s="206"/>
      <c r="E11" s="219"/>
      <c r="F11" s="220"/>
      <c r="G11" s="220"/>
      <c r="H11" s="220"/>
      <c r="I11" s="220"/>
      <c r="J11" s="220"/>
      <c r="K11" s="220"/>
      <c r="L11" s="220"/>
      <c r="M11" s="221"/>
      <c r="N11" s="152"/>
      <c r="O11" s="157" t="s">
        <v>74</v>
      </c>
      <c r="P11" s="213"/>
      <c r="Q11" s="214"/>
      <c r="R11"/>
      <c r="W11" s="38" t="s">
        <v>67</v>
      </c>
    </row>
    <row r="12" spans="1:25" ht="19.899999999999999" customHeight="1" x14ac:dyDescent="0.15">
      <c r="A12" s="154"/>
      <c r="B12" s="200" t="s">
        <v>1</v>
      </c>
      <c r="C12" s="201"/>
      <c r="D12" s="216"/>
      <c r="E12" s="217"/>
      <c r="F12" s="217"/>
      <c r="G12" s="218"/>
      <c r="H12" s="294" t="s">
        <v>10</v>
      </c>
      <c r="I12" s="201"/>
      <c r="J12" s="216"/>
      <c r="K12" s="217"/>
      <c r="L12" s="217"/>
      <c r="M12" s="292"/>
      <c r="N12" s="152"/>
      <c r="O12" s="86" t="s">
        <v>19</v>
      </c>
      <c r="P12" s="229"/>
      <c r="Q12" s="230"/>
      <c r="R12"/>
      <c r="W12" s="38" t="s">
        <v>69</v>
      </c>
    </row>
    <row r="13" spans="1:25" ht="19.899999999999999" customHeight="1" x14ac:dyDescent="0.15">
      <c r="A13" s="154"/>
      <c r="B13" s="200" t="s">
        <v>41</v>
      </c>
      <c r="C13" s="201"/>
      <c r="D13" s="216"/>
      <c r="E13" s="217"/>
      <c r="F13" s="217"/>
      <c r="G13" s="218"/>
      <c r="H13" s="294" t="s">
        <v>42</v>
      </c>
      <c r="I13" s="201"/>
      <c r="J13" s="216"/>
      <c r="K13" s="217"/>
      <c r="L13" s="217"/>
      <c r="M13" s="293"/>
      <c r="N13" s="152"/>
      <c r="O13" s="87" t="s">
        <v>73</v>
      </c>
      <c r="P13" s="229"/>
      <c r="Q13" s="230"/>
      <c r="R13"/>
      <c r="W13" s="38" t="s">
        <v>66</v>
      </c>
    </row>
    <row r="14" spans="1:25" ht="19.899999999999999" customHeight="1" thickBot="1" x14ac:dyDescent="0.2">
      <c r="A14" s="154"/>
      <c r="B14" s="290"/>
      <c r="C14" s="284" t="s">
        <v>17</v>
      </c>
      <c r="D14" s="285"/>
      <c r="E14" s="285"/>
      <c r="F14" s="285"/>
      <c r="G14" s="286"/>
      <c r="H14" s="284" t="s">
        <v>20</v>
      </c>
      <c r="I14" s="286"/>
      <c r="J14" s="243" t="s">
        <v>3</v>
      </c>
      <c r="K14" s="243" t="s">
        <v>2</v>
      </c>
      <c r="L14" s="245" t="s">
        <v>4</v>
      </c>
      <c r="M14" s="241" t="s">
        <v>80</v>
      </c>
      <c r="N14" s="152"/>
      <c r="O14" s="88" t="s">
        <v>43</v>
      </c>
      <c r="P14" s="300"/>
      <c r="Q14" s="301"/>
      <c r="R14"/>
      <c r="W14" s="38" t="s">
        <v>71</v>
      </c>
    </row>
    <row r="15" spans="1:25" ht="19.899999999999999" customHeight="1" thickBot="1" x14ac:dyDescent="0.2">
      <c r="A15" s="154"/>
      <c r="B15" s="291"/>
      <c r="C15" s="287"/>
      <c r="D15" s="288"/>
      <c r="E15" s="288"/>
      <c r="F15" s="288"/>
      <c r="G15" s="289"/>
      <c r="H15" s="287"/>
      <c r="I15" s="289"/>
      <c r="J15" s="244"/>
      <c r="K15" s="244"/>
      <c r="L15" s="246"/>
      <c r="M15" s="242"/>
      <c r="N15" s="152"/>
      <c r="O15" s="158"/>
      <c r="P15" s="158"/>
      <c r="Q15" s="159"/>
      <c r="R15"/>
      <c r="W15" s="38" t="s">
        <v>68</v>
      </c>
    </row>
    <row r="16" spans="1:25" ht="19.899999999999999" customHeight="1" x14ac:dyDescent="0.15">
      <c r="A16" s="154"/>
      <c r="B16" s="36">
        <v>1</v>
      </c>
      <c r="C16" s="197"/>
      <c r="D16" s="198"/>
      <c r="E16" s="198"/>
      <c r="F16" s="198"/>
      <c r="G16" s="199"/>
      <c r="H16" s="202">
        <v>4</v>
      </c>
      <c r="I16" s="203"/>
      <c r="J16" s="74"/>
      <c r="K16" s="74"/>
      <c r="L16" s="165"/>
      <c r="M16" s="164"/>
      <c r="N16" s="152"/>
      <c r="O16" s="160" t="s">
        <v>44</v>
      </c>
      <c r="P16" s="223"/>
      <c r="Q16" s="224"/>
      <c r="R16"/>
    </row>
    <row r="17" spans="1:19" ht="19.899999999999999" customHeight="1" thickBot="1" x14ac:dyDescent="0.2">
      <c r="A17" s="154"/>
      <c r="B17" s="36">
        <v>2</v>
      </c>
      <c r="C17" s="197"/>
      <c r="D17" s="198"/>
      <c r="E17" s="198"/>
      <c r="F17" s="198"/>
      <c r="G17" s="199"/>
      <c r="H17" s="202">
        <v>5</v>
      </c>
      <c r="I17" s="203"/>
      <c r="J17" s="74"/>
      <c r="K17" s="74"/>
      <c r="L17" s="165"/>
      <c r="M17" s="164"/>
      <c r="N17" s="152"/>
      <c r="O17" s="89" t="s">
        <v>30</v>
      </c>
      <c r="P17" s="225"/>
      <c r="Q17" s="226"/>
      <c r="R17"/>
    </row>
    <row r="18" spans="1:19" ht="19.899999999999999" customHeight="1" x14ac:dyDescent="0.15">
      <c r="A18" s="154"/>
      <c r="B18" s="36">
        <v>3</v>
      </c>
      <c r="C18" s="197"/>
      <c r="D18" s="198"/>
      <c r="E18" s="198"/>
      <c r="F18" s="198"/>
      <c r="G18" s="199"/>
      <c r="H18" s="202">
        <v>6</v>
      </c>
      <c r="I18" s="203"/>
      <c r="J18" s="74"/>
      <c r="K18" s="74"/>
      <c r="L18" s="165"/>
      <c r="M18" s="164"/>
      <c r="N18" s="152"/>
      <c r="O18" s="84"/>
      <c r="P18" s="84"/>
      <c r="Q18" s="47"/>
      <c r="R18" s="43"/>
    </row>
    <row r="19" spans="1:19" ht="19.899999999999999" customHeight="1" x14ac:dyDescent="0.15">
      <c r="A19" s="154"/>
      <c r="B19" s="36">
        <v>4</v>
      </c>
      <c r="C19" s="197"/>
      <c r="D19" s="198"/>
      <c r="E19" s="198"/>
      <c r="F19" s="198"/>
      <c r="G19" s="199"/>
      <c r="H19" s="202">
        <v>7</v>
      </c>
      <c r="I19" s="203"/>
      <c r="J19" s="74"/>
      <c r="K19" s="74"/>
      <c r="L19" s="165"/>
      <c r="M19" s="164"/>
      <c r="N19" s="152"/>
      <c r="O19" s="161"/>
      <c r="P19" s="172" t="s">
        <v>78</v>
      </c>
      <c r="Q19" s="154"/>
      <c r="R19" s="44"/>
    </row>
    <row r="20" spans="1:19" ht="19.899999999999999" customHeight="1" x14ac:dyDescent="0.15">
      <c r="A20" s="154"/>
      <c r="B20" s="36">
        <v>5</v>
      </c>
      <c r="C20" s="197"/>
      <c r="D20" s="198"/>
      <c r="E20" s="198"/>
      <c r="F20" s="198"/>
      <c r="G20" s="199"/>
      <c r="H20" s="202">
        <v>8</v>
      </c>
      <c r="I20" s="203"/>
      <c r="J20" s="74"/>
      <c r="K20" s="74"/>
      <c r="L20" s="165"/>
      <c r="M20" s="164"/>
      <c r="N20" s="152"/>
      <c r="O20" s="162"/>
      <c r="P20" s="172" t="s">
        <v>79</v>
      </c>
      <c r="Q20" s="154"/>
      <c r="R20" s="41"/>
    </row>
    <row r="21" spans="1:19" ht="19.899999999999999" customHeight="1" thickBot="1" x14ac:dyDescent="0.25">
      <c r="A21" s="154"/>
      <c r="B21" s="36">
        <v>6</v>
      </c>
      <c r="C21" s="197"/>
      <c r="D21" s="198"/>
      <c r="E21" s="198"/>
      <c r="F21" s="198"/>
      <c r="G21" s="199"/>
      <c r="H21" s="202">
        <v>9</v>
      </c>
      <c r="I21" s="203"/>
      <c r="J21" s="74"/>
      <c r="K21" s="74"/>
      <c r="L21" s="165"/>
      <c r="M21" s="164"/>
      <c r="N21" s="152"/>
      <c r="O21" s="159"/>
      <c r="P21" s="159"/>
      <c r="Q21" s="159"/>
      <c r="R21" s="45"/>
    </row>
    <row r="22" spans="1:19" ht="19.899999999999999" customHeight="1" x14ac:dyDescent="0.15">
      <c r="A22" s="154"/>
      <c r="B22" s="36">
        <v>7</v>
      </c>
      <c r="C22" s="197"/>
      <c r="D22" s="198"/>
      <c r="E22" s="198"/>
      <c r="F22" s="198"/>
      <c r="G22" s="199"/>
      <c r="H22" s="202">
        <v>10</v>
      </c>
      <c r="I22" s="203"/>
      <c r="J22" s="74"/>
      <c r="K22" s="74"/>
      <c r="L22" s="165"/>
      <c r="M22" s="164"/>
      <c r="N22" s="152"/>
      <c r="O22" s="302" t="s">
        <v>84</v>
      </c>
      <c r="P22" s="303"/>
      <c r="Q22" s="304"/>
      <c r="R22" s="43"/>
    </row>
    <row r="23" spans="1:19" ht="19.899999999999999" customHeight="1" x14ac:dyDescent="0.2">
      <c r="A23" s="154"/>
      <c r="B23" s="36">
        <v>8</v>
      </c>
      <c r="C23" s="197"/>
      <c r="D23" s="198"/>
      <c r="E23" s="198"/>
      <c r="F23" s="198"/>
      <c r="G23" s="199"/>
      <c r="H23" s="202">
        <v>11</v>
      </c>
      <c r="I23" s="203"/>
      <c r="J23" s="74"/>
      <c r="K23" s="74"/>
      <c r="L23" s="165"/>
      <c r="M23" s="164"/>
      <c r="N23" s="152"/>
      <c r="O23" s="90" t="s">
        <v>65</v>
      </c>
      <c r="P23" s="91" t="s">
        <v>85</v>
      </c>
      <c r="Q23" s="92" t="s">
        <v>86</v>
      </c>
      <c r="R23" s="45"/>
    </row>
    <row r="24" spans="1:19" ht="19.899999999999999" customHeight="1" x14ac:dyDescent="0.15">
      <c r="A24" s="154"/>
      <c r="B24" s="36">
        <v>9</v>
      </c>
      <c r="C24" s="197"/>
      <c r="D24" s="198"/>
      <c r="E24" s="198"/>
      <c r="F24" s="198"/>
      <c r="G24" s="199"/>
      <c r="H24" s="202">
        <v>12</v>
      </c>
      <c r="I24" s="203"/>
      <c r="J24" s="74"/>
      <c r="K24" s="74"/>
      <c r="L24" s="165"/>
      <c r="M24" s="164"/>
      <c r="N24" s="152"/>
      <c r="O24" s="169"/>
      <c r="P24" s="168"/>
      <c r="Q24" s="167"/>
      <c r="R24" s="43"/>
    </row>
    <row r="25" spans="1:19" ht="19.899999999999999" customHeight="1" x14ac:dyDescent="0.15">
      <c r="A25" s="154"/>
      <c r="B25" s="36">
        <v>10</v>
      </c>
      <c r="C25" s="197"/>
      <c r="D25" s="198"/>
      <c r="E25" s="198"/>
      <c r="F25" s="198"/>
      <c r="G25" s="199"/>
      <c r="H25" s="202">
        <v>13</v>
      </c>
      <c r="I25" s="203"/>
      <c r="J25" s="74"/>
      <c r="K25" s="74"/>
      <c r="L25" s="165"/>
      <c r="M25" s="164"/>
      <c r="N25" s="152"/>
      <c r="O25" s="170"/>
      <c r="P25" s="168"/>
      <c r="Q25" s="167"/>
      <c r="R25" s="43"/>
    </row>
    <row r="26" spans="1:19" ht="19.899999999999999" customHeight="1" x14ac:dyDescent="0.2">
      <c r="A26" s="154"/>
      <c r="B26" s="36">
        <v>11</v>
      </c>
      <c r="C26" s="197"/>
      <c r="D26" s="198"/>
      <c r="E26" s="198"/>
      <c r="F26" s="198"/>
      <c r="G26" s="199"/>
      <c r="H26" s="202">
        <v>14</v>
      </c>
      <c r="I26" s="203"/>
      <c r="J26" s="74"/>
      <c r="K26" s="74"/>
      <c r="L26" s="165"/>
      <c r="M26" s="164"/>
      <c r="N26" s="152"/>
      <c r="O26" s="170"/>
      <c r="P26" s="168"/>
      <c r="Q26" s="147"/>
      <c r="R26" s="42"/>
    </row>
    <row r="27" spans="1:19" ht="19.899999999999999" customHeight="1" thickBot="1" x14ac:dyDescent="0.25">
      <c r="A27" s="154"/>
      <c r="B27" s="36">
        <v>12</v>
      </c>
      <c r="C27" s="197"/>
      <c r="D27" s="198"/>
      <c r="E27" s="198"/>
      <c r="F27" s="198"/>
      <c r="G27" s="199"/>
      <c r="H27" s="202">
        <v>15</v>
      </c>
      <c r="I27" s="203"/>
      <c r="J27" s="74"/>
      <c r="K27" s="74"/>
      <c r="L27" s="165"/>
      <c r="M27" s="164"/>
      <c r="N27" s="152"/>
      <c r="O27" s="149"/>
      <c r="P27" s="153"/>
      <c r="Q27" s="148"/>
      <c r="R27" s="42"/>
    </row>
    <row r="28" spans="1:19" ht="19.899999999999999" customHeight="1" x14ac:dyDescent="0.15">
      <c r="A28" s="154"/>
      <c r="B28" s="36">
        <v>13</v>
      </c>
      <c r="C28" s="197"/>
      <c r="D28" s="198"/>
      <c r="E28" s="198"/>
      <c r="F28" s="198"/>
      <c r="G28" s="199"/>
      <c r="H28" s="202">
        <v>16</v>
      </c>
      <c r="I28" s="203"/>
      <c r="J28" s="74"/>
      <c r="K28" s="74"/>
      <c r="L28" s="165"/>
      <c r="M28" s="164"/>
      <c r="N28" s="152"/>
      <c r="O28" s="152"/>
      <c r="P28" s="152"/>
      <c r="Q28" s="152"/>
      <c r="R28" s="44"/>
    </row>
    <row r="29" spans="1:19" ht="19.899999999999999" customHeight="1" x14ac:dyDescent="0.15">
      <c r="A29" s="154"/>
      <c r="B29" s="36">
        <v>14</v>
      </c>
      <c r="C29" s="197"/>
      <c r="D29" s="198"/>
      <c r="E29" s="198"/>
      <c r="F29" s="198"/>
      <c r="G29" s="199"/>
      <c r="H29" s="202">
        <v>17</v>
      </c>
      <c r="I29" s="203"/>
      <c r="J29" s="74"/>
      <c r="K29" s="74"/>
      <c r="L29" s="165"/>
      <c r="M29" s="164"/>
      <c r="N29" s="152"/>
      <c r="R29" s="46"/>
    </row>
    <row r="30" spans="1:19" ht="19.899999999999999" customHeight="1" thickBot="1" x14ac:dyDescent="0.2">
      <c r="A30" s="154"/>
      <c r="B30" s="37">
        <v>15</v>
      </c>
      <c r="C30" s="263"/>
      <c r="D30" s="264"/>
      <c r="E30" s="264"/>
      <c r="F30" s="264"/>
      <c r="G30" s="265"/>
      <c r="H30" s="266">
        <v>18</v>
      </c>
      <c r="I30" s="267"/>
      <c r="J30" s="75"/>
      <c r="K30" s="75"/>
      <c r="L30" s="166"/>
      <c r="M30" s="163"/>
      <c r="N30" s="152"/>
      <c r="R30" s="41"/>
    </row>
    <row r="31" spans="1:19" ht="19.5" customHeight="1" thickTop="1" x14ac:dyDescent="0.15">
      <c r="A31" s="154"/>
      <c r="B31" s="60"/>
      <c r="C31" s="47"/>
      <c r="D31" s="47"/>
      <c r="E31" s="47"/>
      <c r="F31" s="47"/>
      <c r="G31" s="47"/>
      <c r="H31" s="48"/>
      <c r="I31" s="48"/>
      <c r="J31" s="48"/>
      <c r="K31" s="48"/>
      <c r="L31" s="48"/>
      <c r="M31" s="152"/>
      <c r="N31" s="152"/>
      <c r="S31" s="38" t="s">
        <v>139</v>
      </c>
    </row>
    <row r="32" spans="1:19" ht="19.5" customHeight="1" x14ac:dyDescent="0.15">
      <c r="A32" s="154"/>
      <c r="B32" s="262" t="s">
        <v>119</v>
      </c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152"/>
      <c r="S32" s="38" t="s">
        <v>82</v>
      </c>
    </row>
    <row r="33" spans="1:19" ht="19.5" customHeight="1" thickBot="1" x14ac:dyDescent="0.2">
      <c r="A33" s="154"/>
      <c r="B33" s="262" t="s">
        <v>120</v>
      </c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152"/>
      <c r="S33" s="38" t="s">
        <v>87</v>
      </c>
    </row>
    <row r="34" spans="1:19" ht="19.5" customHeight="1" x14ac:dyDescent="0.15">
      <c r="A34" s="154"/>
      <c r="B34" s="104"/>
      <c r="C34" s="105"/>
      <c r="D34" s="105"/>
      <c r="E34" s="105"/>
      <c r="F34" s="105"/>
      <c r="G34" s="105"/>
      <c r="H34" s="256"/>
      <c r="I34" s="257"/>
      <c r="J34" s="258"/>
      <c r="K34" s="107"/>
      <c r="L34" s="108"/>
      <c r="M34" s="111" t="str">
        <f>IF(H34="","",H34*500)</f>
        <v/>
      </c>
      <c r="N34" s="152"/>
      <c r="S34" s="38" t="s">
        <v>88</v>
      </c>
    </row>
    <row r="35" spans="1:19" ht="19.5" customHeight="1" thickBot="1" x14ac:dyDescent="0.2">
      <c r="A35" s="154"/>
      <c r="B35" s="106"/>
      <c r="C35" s="145"/>
      <c r="D35" s="145"/>
      <c r="E35" s="145"/>
      <c r="F35" s="145"/>
      <c r="G35" s="145"/>
      <c r="H35" s="259"/>
      <c r="I35" s="260"/>
      <c r="J35" s="261"/>
      <c r="K35" s="109"/>
      <c r="L35" s="110"/>
      <c r="M35" s="112"/>
      <c r="N35" s="152"/>
      <c r="S35" s="38" t="s">
        <v>89</v>
      </c>
    </row>
    <row r="36" spans="1:19" ht="19.5" customHeight="1" thickBot="1" x14ac:dyDescent="0.2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2"/>
      <c r="S36" s="38" t="s">
        <v>40</v>
      </c>
    </row>
    <row r="37" spans="1:19" ht="14.25" customHeight="1" x14ac:dyDescent="0.15">
      <c r="A37" s="154"/>
      <c r="B37" s="247" t="s">
        <v>143</v>
      </c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9"/>
    </row>
    <row r="38" spans="1:19" x14ac:dyDescent="0.15">
      <c r="A38" s="154"/>
      <c r="B38" s="250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2"/>
    </row>
    <row r="39" spans="1:19" x14ac:dyDescent="0.15">
      <c r="A39" s="154"/>
      <c r="B39" s="253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5"/>
    </row>
    <row r="40" spans="1:19" ht="15" customHeight="1" x14ac:dyDescent="0.15">
      <c r="A40" s="154"/>
      <c r="B40" s="268" t="s">
        <v>135</v>
      </c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70"/>
    </row>
    <row r="41" spans="1:19" ht="22.5" customHeight="1" x14ac:dyDescent="0.15">
      <c r="A41" s="154"/>
      <c r="B41" s="271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3"/>
    </row>
    <row r="42" spans="1:19" ht="23.25" customHeight="1" x14ac:dyDescent="0.15">
      <c r="A42" s="154"/>
      <c r="B42" s="271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3"/>
    </row>
    <row r="43" spans="1:19" ht="17.25" customHeight="1" x14ac:dyDescent="0.15">
      <c r="A43" s="154"/>
      <c r="B43" s="271"/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3"/>
    </row>
    <row r="44" spans="1:19" ht="22.5" customHeight="1" thickBot="1" x14ac:dyDescent="0.2">
      <c r="A44" s="154"/>
      <c r="B44" s="274"/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6"/>
    </row>
  </sheetData>
  <mergeCells count="81">
    <mergeCell ref="P14:Q14"/>
    <mergeCell ref="H22:I22"/>
    <mergeCell ref="J14:J15"/>
    <mergeCell ref="C21:G21"/>
    <mergeCell ref="C22:G22"/>
    <mergeCell ref="O22:Q22"/>
    <mergeCell ref="H20:I20"/>
    <mergeCell ref="H18:I18"/>
    <mergeCell ref="H19:I19"/>
    <mergeCell ref="C17:G17"/>
    <mergeCell ref="C20:G20"/>
    <mergeCell ref="H17:I17"/>
    <mergeCell ref="C19:G19"/>
    <mergeCell ref="C18:G18"/>
    <mergeCell ref="B40:Q44"/>
    <mergeCell ref="E7:I7"/>
    <mergeCell ref="J8:K8"/>
    <mergeCell ref="C7:D7"/>
    <mergeCell ref="C8:D8"/>
    <mergeCell ref="D13:G13"/>
    <mergeCell ref="C14:G15"/>
    <mergeCell ref="B12:C12"/>
    <mergeCell ref="B14:B15"/>
    <mergeCell ref="M12:M13"/>
    <mergeCell ref="H12:I12"/>
    <mergeCell ref="H14:I15"/>
    <mergeCell ref="H24:I24"/>
    <mergeCell ref="H21:I21"/>
    <mergeCell ref="L7:Q7"/>
    <mergeCell ref="J7:K7"/>
    <mergeCell ref="H28:I28"/>
    <mergeCell ref="C28:G28"/>
    <mergeCell ref="C27:G27"/>
    <mergeCell ref="H25:I25"/>
    <mergeCell ref="C26:G26"/>
    <mergeCell ref="B37:Q39"/>
    <mergeCell ref="H29:I29"/>
    <mergeCell ref="H34:J35"/>
    <mergeCell ref="B32:M32"/>
    <mergeCell ref="B33:M33"/>
    <mergeCell ref="C30:G30"/>
    <mergeCell ref="C29:G29"/>
    <mergeCell ref="H30:I30"/>
    <mergeCell ref="H23:I23"/>
    <mergeCell ref="H26:I26"/>
    <mergeCell ref="H27:I27"/>
    <mergeCell ref="C25:G25"/>
    <mergeCell ref="C23:G23"/>
    <mergeCell ref="C24:G24"/>
    <mergeCell ref="T4:Y4"/>
    <mergeCell ref="T5:Y5"/>
    <mergeCell ref="T6:Y6"/>
    <mergeCell ref="T7:Y7"/>
    <mergeCell ref="P16:Q17"/>
    <mergeCell ref="P4:Q4"/>
    <mergeCell ref="P12:Q12"/>
    <mergeCell ref="P13:Q13"/>
    <mergeCell ref="L8:Q8"/>
    <mergeCell ref="E4:N4"/>
    <mergeCell ref="C5:Q5"/>
    <mergeCell ref="M14:M15"/>
    <mergeCell ref="J13:L13"/>
    <mergeCell ref="J12:L12"/>
    <mergeCell ref="K14:K15"/>
    <mergeCell ref="L14:L15"/>
    <mergeCell ref="A1:Q2"/>
    <mergeCell ref="C6:D6"/>
    <mergeCell ref="B4:D4"/>
    <mergeCell ref="B6:B8"/>
    <mergeCell ref="C16:G16"/>
    <mergeCell ref="B13:C13"/>
    <mergeCell ref="H16:I16"/>
    <mergeCell ref="E8:I8"/>
    <mergeCell ref="C11:D11"/>
    <mergeCell ref="F6:G6"/>
    <mergeCell ref="H6:Q6"/>
    <mergeCell ref="P11:Q11"/>
    <mergeCell ref="B10:Q10"/>
    <mergeCell ref="D12:G12"/>
    <mergeCell ref="E11:M11"/>
    <mergeCell ref="H13:I13"/>
  </mergeCells>
  <phoneticPr fontId="1"/>
  <conditionalFormatting sqref="O24:Q27">
    <cfRule type="cellIs" dxfId="17" priority="15" stopIfTrue="1" operator="equal">
      <formula>""</formula>
    </cfRule>
  </conditionalFormatting>
  <conditionalFormatting sqref="H34 P16 E8:I8 P13 P11 D12:G13 J12:L13 E11:M11 L7:L8 M8:Q8 F6:Q6 E7 E4:N4 C5:Q5">
    <cfRule type="cellIs" dxfId="16" priority="16" stopIfTrue="1" operator="equal">
      <formula>""</formula>
    </cfRule>
  </conditionalFormatting>
  <conditionalFormatting sqref="P12 P14">
    <cfRule type="cellIs" dxfId="15" priority="17" stopIfTrue="1" operator="equal">
      <formula>""</formula>
    </cfRule>
  </conditionalFormatting>
  <conditionalFormatting sqref="E11:M11">
    <cfRule type="cellIs" dxfId="14" priority="13" stopIfTrue="1" operator="equal">
      <formula>""</formula>
    </cfRule>
  </conditionalFormatting>
  <conditionalFormatting sqref="C16:G30">
    <cfRule type="cellIs" dxfId="13" priority="12" stopIfTrue="1" operator="equal">
      <formula>""</formula>
    </cfRule>
  </conditionalFormatting>
  <conditionalFormatting sqref="J16">
    <cfRule type="cellIs" dxfId="12" priority="11" stopIfTrue="1" operator="equal">
      <formula>""</formula>
    </cfRule>
  </conditionalFormatting>
  <conditionalFormatting sqref="J30">
    <cfRule type="cellIs" dxfId="11" priority="10" stopIfTrue="1" operator="equal">
      <formula>""</formula>
    </cfRule>
  </conditionalFormatting>
  <conditionalFormatting sqref="K16:K30">
    <cfRule type="cellIs" dxfId="10" priority="9" stopIfTrue="1" operator="equal">
      <formula>""</formula>
    </cfRule>
  </conditionalFormatting>
  <conditionalFormatting sqref="L16:L30">
    <cfRule type="cellIs" dxfId="9" priority="8" stopIfTrue="1" operator="equal">
      <formula>""</formula>
    </cfRule>
  </conditionalFormatting>
  <conditionalFormatting sqref="M30">
    <cfRule type="cellIs" dxfId="8" priority="7" stopIfTrue="1" operator="equal">
      <formula>""</formula>
    </cfRule>
  </conditionalFormatting>
  <conditionalFormatting sqref="M16:M29">
    <cfRule type="cellIs" dxfId="7" priority="6" stopIfTrue="1" operator="equal">
      <formula>""</formula>
    </cfRule>
  </conditionalFormatting>
  <conditionalFormatting sqref="J17:J29">
    <cfRule type="cellIs" dxfId="6" priority="1" stopIfTrue="1" operator="equal">
      <formula>""</formula>
    </cfRule>
  </conditionalFormatting>
  <dataValidations disablePrompts="1" xWindow="176" yWindow="245" count="6">
    <dataValidation type="list" allowBlank="1" showInputMessage="1" showErrorMessage="1" sqref="P24:P27" xr:uid="{00000000-0002-0000-0000-000000000000}">
      <formula1>$S$32:$S$36</formula1>
    </dataValidation>
    <dataValidation imeMode="hiragana" allowBlank="1" showInputMessage="1" showErrorMessage="1" sqref="P16 J12:J13 D12:D13 E11 R11 P11 C16:G30 D9:I9 J7 H6:Q6 E7 C5:Q5 E4:N4 L16:M30" xr:uid="{00000000-0002-0000-0000-000001000000}"/>
    <dataValidation type="list" allowBlank="1" showInputMessage="1" showErrorMessage="1" sqref="P12" xr:uid="{00000000-0002-0000-0000-000002000000}">
      <formula1>$W$10:$W$15</formula1>
    </dataValidation>
    <dataValidation imeMode="off" allowBlank="1" showInputMessage="1" showErrorMessage="1" sqref="L7:Q7 F6:G6 E8:I8 L8 J16:K30" xr:uid="{00000000-0002-0000-0000-000004000000}"/>
    <dataValidation type="list" allowBlank="1" showInputMessage="1" showErrorMessage="1" sqref="P4:Q4" xr:uid="{00000000-0002-0000-0000-000005000000}">
      <formula1>$S$5:$S$7</formula1>
    </dataValidation>
    <dataValidation type="list" allowBlank="1" showInputMessage="1" showErrorMessage="1" sqref="P14" xr:uid="{00000000-0002-0000-0000-000003000000}">
      <formula1>#REF!</formula1>
    </dataValidation>
  </dataValidations>
  <pageMargins left="0.55118110236220474" right="0.19685039370078741" top="0.99" bottom="0.66" header="0.42" footer="0.51181102362204722"/>
  <pageSetup paperSize="9" scale="77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F45"/>
  <sheetViews>
    <sheetView workbookViewId="0">
      <selection activeCell="U14" sqref="U14:AC14"/>
    </sheetView>
  </sheetViews>
  <sheetFormatPr defaultColWidth="10.75" defaultRowHeight="14.25" x14ac:dyDescent="0.15"/>
  <cols>
    <col min="1" max="1" width="1.375" customWidth="1"/>
    <col min="2" max="2" width="4.125" customWidth="1"/>
    <col min="3" max="3" width="0.375" customWidth="1"/>
    <col min="4" max="4" width="3.125" customWidth="1"/>
    <col min="5" max="8" width="4.125" customWidth="1"/>
    <col min="9" max="9" width="0.5" customWidth="1"/>
    <col min="10" max="11" width="4.75" customWidth="1"/>
    <col min="12" max="12" width="5" customWidth="1"/>
    <col min="13" max="16" width="3.75" customWidth="1"/>
    <col min="17" max="17" width="4.125" customWidth="1"/>
    <col min="18" max="18" width="3.125" customWidth="1"/>
    <col min="19" max="21" width="4.125" customWidth="1"/>
    <col min="22" max="22" width="3.125" customWidth="1"/>
    <col min="23" max="24" width="4.125" customWidth="1"/>
    <col min="25" max="25" width="5" customWidth="1"/>
    <col min="26" max="29" width="3.75" customWidth="1"/>
    <col min="30" max="30" width="20.375" customWidth="1"/>
  </cols>
  <sheetData>
    <row r="1" spans="1:32" ht="29.25" customHeight="1" x14ac:dyDescent="0.15">
      <c r="B1" s="362" t="str">
        <f>IF(参加申込書!A1="","",参加申込書!A1)</f>
        <v>第2回福島県Ｕ１２サマーカップ選手権大会参加申込書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</row>
    <row r="2" spans="1:32" ht="21" customHeight="1" x14ac:dyDescent="0.15"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</row>
    <row r="3" spans="1:32" ht="21" customHeight="1" x14ac:dyDescent="0.15"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F3" t="str">
        <f>IF(参加申込書!E4="","",参加申込書!E4)</f>
        <v/>
      </c>
    </row>
    <row r="4" spans="1:32" ht="27" customHeight="1" x14ac:dyDescent="0.15">
      <c r="A4" s="49"/>
      <c r="B4" s="361" t="s">
        <v>46</v>
      </c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F4" t="str">
        <f>IF(参加申込書!E4="","",参加申込書!E4)</f>
        <v/>
      </c>
    </row>
    <row r="5" spans="1:32" ht="8.25" customHeight="1" x14ac:dyDescent="0.15">
      <c r="A5" s="4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</row>
    <row r="6" spans="1:32" s="1" customFormat="1" ht="17.25" x14ac:dyDescent="0.2">
      <c r="B6" s="72"/>
      <c r="C6" s="72"/>
      <c r="D6" s="67" t="s">
        <v>62</v>
      </c>
      <c r="E6" s="69"/>
      <c r="F6" s="70" t="s">
        <v>72</v>
      </c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E6" s="1" t="str">
        <f>IF(参加申込書!E4="","",参加申込書!E4)</f>
        <v/>
      </c>
    </row>
    <row r="7" spans="1:32" s="1" customFormat="1" ht="8.25" customHeight="1" x14ac:dyDescent="0.2">
      <c r="B7" s="72"/>
      <c r="C7" s="72"/>
      <c r="D7" s="67"/>
      <c r="E7" s="73"/>
      <c r="F7" s="70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</row>
    <row r="8" spans="1:32" s="1" customFormat="1" ht="17.25" x14ac:dyDescent="0.2">
      <c r="B8" s="72"/>
      <c r="C8" s="72"/>
      <c r="D8"/>
      <c r="E8" s="71"/>
      <c r="F8" s="70" t="s">
        <v>63</v>
      </c>
      <c r="H8" s="49"/>
      <c r="I8" s="49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</row>
    <row r="9" spans="1:32" ht="12" customHeight="1" thickBot="1" x14ac:dyDescent="0.25">
      <c r="A9" s="49"/>
      <c r="B9" s="49"/>
      <c r="C9" s="49"/>
      <c r="D9" s="70"/>
      <c r="E9" s="68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</row>
    <row r="10" spans="1:32" ht="41.1" customHeight="1" thickTop="1" thickBot="1" x14ac:dyDescent="0.2">
      <c r="A10" s="49"/>
      <c r="B10" s="372" t="s">
        <v>8</v>
      </c>
      <c r="C10" s="368"/>
      <c r="D10" s="368"/>
      <c r="E10" s="368"/>
      <c r="F10" s="373"/>
      <c r="G10" s="378" t="str">
        <f>IF(参加申込書!E4="","",参加申込書!E4)</f>
        <v/>
      </c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80"/>
      <c r="Y10" s="374" t="str">
        <f>IF(参加申込書!P4="","",参加申込書!P4)</f>
        <v/>
      </c>
      <c r="Z10" s="375"/>
      <c r="AA10" s="375"/>
      <c r="AB10" s="376"/>
      <c r="AC10" s="377"/>
      <c r="AD10" s="61"/>
    </row>
    <row r="11" spans="1:32" ht="24.95" customHeight="1" thickTop="1" thickBot="1" x14ac:dyDescent="0.25">
      <c r="A11" s="49"/>
      <c r="B11" s="367" t="s">
        <v>55</v>
      </c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9"/>
      <c r="Q11" s="367" t="s">
        <v>47</v>
      </c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1"/>
      <c r="AD11" s="62"/>
    </row>
    <row r="12" spans="1:32" ht="35.1" customHeight="1" thickTop="1" x14ac:dyDescent="0.15">
      <c r="A12" s="49"/>
      <c r="B12" s="320" t="s">
        <v>56</v>
      </c>
      <c r="C12" s="381"/>
      <c r="D12" s="381"/>
      <c r="E12" s="381"/>
      <c r="F12" s="382"/>
      <c r="G12" s="323" t="str">
        <f>IF(参加申込書!D12="","",参加申込書!D12)</f>
        <v/>
      </c>
      <c r="H12" s="324"/>
      <c r="I12" s="324"/>
      <c r="J12" s="324"/>
      <c r="K12" s="324"/>
      <c r="L12" s="324"/>
      <c r="M12" s="324"/>
      <c r="N12" s="324"/>
      <c r="O12" s="324"/>
      <c r="P12" s="325"/>
      <c r="Q12" s="320" t="s">
        <v>56</v>
      </c>
      <c r="R12" s="321"/>
      <c r="S12" s="321"/>
      <c r="T12" s="322"/>
      <c r="U12" s="364"/>
      <c r="V12" s="365"/>
      <c r="W12" s="365"/>
      <c r="X12" s="365"/>
      <c r="Y12" s="365"/>
      <c r="Z12" s="365"/>
      <c r="AA12" s="365"/>
      <c r="AB12" s="365"/>
      <c r="AC12" s="366"/>
      <c r="AD12" s="76"/>
    </row>
    <row r="13" spans="1:32" ht="35.1" customHeight="1" x14ac:dyDescent="0.15">
      <c r="A13" s="49"/>
      <c r="B13" s="326" t="s">
        <v>48</v>
      </c>
      <c r="C13" s="327"/>
      <c r="D13" s="327"/>
      <c r="E13" s="327"/>
      <c r="F13" s="328"/>
      <c r="G13" s="349" t="str">
        <f>IF(参加申込書!J12="","",参加申込書!J12)</f>
        <v/>
      </c>
      <c r="H13" s="350"/>
      <c r="I13" s="350"/>
      <c r="J13" s="350"/>
      <c r="K13" s="350"/>
      <c r="L13" s="350"/>
      <c r="M13" s="350"/>
      <c r="N13" s="350"/>
      <c r="O13" s="350"/>
      <c r="P13" s="351"/>
      <c r="Q13" s="326" t="s">
        <v>48</v>
      </c>
      <c r="R13" s="329"/>
      <c r="S13" s="329"/>
      <c r="T13" s="330"/>
      <c r="U13" s="338"/>
      <c r="V13" s="339"/>
      <c r="W13" s="339"/>
      <c r="X13" s="339"/>
      <c r="Y13" s="339"/>
      <c r="Z13" s="339"/>
      <c r="AA13" s="339"/>
      <c r="AB13" s="339"/>
      <c r="AC13" s="340"/>
      <c r="AD13" s="77"/>
    </row>
    <row r="14" spans="1:32" ht="35.1" customHeight="1" x14ac:dyDescent="0.15">
      <c r="A14" s="49"/>
      <c r="B14" s="326" t="s">
        <v>49</v>
      </c>
      <c r="C14" s="327"/>
      <c r="D14" s="327"/>
      <c r="E14" s="327"/>
      <c r="F14" s="328"/>
      <c r="G14" s="349" t="str">
        <f>IF(参加申込書!D13="","",参加申込書!D13)</f>
        <v/>
      </c>
      <c r="H14" s="350"/>
      <c r="I14" s="350"/>
      <c r="J14" s="350"/>
      <c r="K14" s="350"/>
      <c r="L14" s="350"/>
      <c r="M14" s="350"/>
      <c r="N14" s="350"/>
      <c r="O14" s="350"/>
      <c r="P14" s="351"/>
      <c r="Q14" s="326" t="s">
        <v>49</v>
      </c>
      <c r="R14" s="329"/>
      <c r="S14" s="329"/>
      <c r="T14" s="330"/>
      <c r="U14" s="338"/>
      <c r="V14" s="339"/>
      <c r="W14" s="339"/>
      <c r="X14" s="339"/>
      <c r="Y14" s="339"/>
      <c r="Z14" s="339"/>
      <c r="AA14" s="339"/>
      <c r="AB14" s="339"/>
      <c r="AC14" s="340"/>
      <c r="AD14" s="77"/>
    </row>
    <row r="15" spans="1:32" ht="35.1" customHeight="1" x14ac:dyDescent="0.15">
      <c r="A15" s="49"/>
      <c r="B15" s="326" t="s">
        <v>50</v>
      </c>
      <c r="C15" s="327"/>
      <c r="D15" s="327"/>
      <c r="E15" s="327"/>
      <c r="F15" s="328"/>
      <c r="G15" s="349" t="str">
        <f>IF(参加申込書!J13="","",参加申込書!J13)</f>
        <v/>
      </c>
      <c r="H15" s="350"/>
      <c r="I15" s="350"/>
      <c r="J15" s="350"/>
      <c r="K15" s="350"/>
      <c r="L15" s="350"/>
      <c r="M15" s="350"/>
      <c r="N15" s="350"/>
      <c r="O15" s="350"/>
      <c r="P15" s="351"/>
      <c r="Q15" s="326" t="s">
        <v>50</v>
      </c>
      <c r="R15" s="329"/>
      <c r="S15" s="329"/>
      <c r="T15" s="330"/>
      <c r="U15" s="338"/>
      <c r="V15" s="339"/>
      <c r="W15" s="339"/>
      <c r="X15" s="339"/>
      <c r="Y15" s="339"/>
      <c r="Z15" s="339"/>
      <c r="AA15" s="339"/>
      <c r="AB15" s="339"/>
      <c r="AC15" s="340"/>
      <c r="AD15" s="78"/>
    </row>
    <row r="16" spans="1:32" ht="35.1" customHeight="1" x14ac:dyDescent="0.15">
      <c r="A16" s="49"/>
      <c r="B16" s="331" t="s">
        <v>51</v>
      </c>
      <c r="C16" s="352"/>
      <c r="D16" s="352"/>
      <c r="E16" s="352"/>
      <c r="F16" s="352"/>
      <c r="G16" s="352"/>
      <c r="H16" s="352"/>
      <c r="I16" s="342"/>
      <c r="J16" s="355" t="s">
        <v>83</v>
      </c>
      <c r="K16" s="356"/>
      <c r="L16" s="51" t="s">
        <v>52</v>
      </c>
      <c r="M16" s="341" t="s">
        <v>53</v>
      </c>
      <c r="N16" s="342"/>
      <c r="O16" s="345" t="s">
        <v>4</v>
      </c>
      <c r="P16" s="346"/>
      <c r="Q16" s="331" t="s">
        <v>57</v>
      </c>
      <c r="R16" s="332"/>
      <c r="S16" s="332"/>
      <c r="T16" s="332"/>
      <c r="U16" s="332"/>
      <c r="V16" s="333"/>
      <c r="W16" s="355" t="s">
        <v>83</v>
      </c>
      <c r="X16" s="356"/>
      <c r="Y16" s="51" t="s">
        <v>58</v>
      </c>
      <c r="Z16" s="341" t="s">
        <v>59</v>
      </c>
      <c r="AA16" s="342"/>
      <c r="AB16" s="345" t="s">
        <v>4</v>
      </c>
      <c r="AC16" s="346"/>
      <c r="AD16" s="305" t="s">
        <v>61</v>
      </c>
    </row>
    <row r="17" spans="1:30" ht="35.1" customHeight="1" x14ac:dyDescent="0.15">
      <c r="A17" s="49"/>
      <c r="B17" s="353"/>
      <c r="C17" s="354"/>
      <c r="D17" s="354"/>
      <c r="E17" s="354"/>
      <c r="F17" s="354"/>
      <c r="G17" s="354"/>
      <c r="H17" s="354"/>
      <c r="I17" s="344"/>
      <c r="J17" s="357"/>
      <c r="K17" s="358"/>
      <c r="L17" s="52" t="s">
        <v>60</v>
      </c>
      <c r="M17" s="343"/>
      <c r="N17" s="344"/>
      <c r="O17" s="347"/>
      <c r="P17" s="348"/>
      <c r="Q17" s="334"/>
      <c r="R17" s="335"/>
      <c r="S17" s="335"/>
      <c r="T17" s="335"/>
      <c r="U17" s="335"/>
      <c r="V17" s="336"/>
      <c r="W17" s="357"/>
      <c r="X17" s="358"/>
      <c r="Y17" s="52" t="s">
        <v>60</v>
      </c>
      <c r="Z17" s="343"/>
      <c r="AA17" s="344"/>
      <c r="AB17" s="347"/>
      <c r="AC17" s="348"/>
      <c r="AD17" s="305"/>
    </row>
    <row r="18" spans="1:30" ht="35.1" customHeight="1" x14ac:dyDescent="0.2">
      <c r="A18" s="49"/>
      <c r="B18" s="53">
        <v>1</v>
      </c>
      <c r="C18" s="54"/>
      <c r="D18" s="307" t="str">
        <f>IF(参加申込書!C16="","",参加申込書!C16)</f>
        <v/>
      </c>
      <c r="E18" s="307"/>
      <c r="F18" s="307"/>
      <c r="G18" s="307"/>
      <c r="H18" s="307"/>
      <c r="I18" s="55"/>
      <c r="J18" s="316">
        <v>4</v>
      </c>
      <c r="K18" s="317"/>
      <c r="L18" s="63" t="str">
        <f>IF(参加申込書!K16="","",参加申込書!K16)</f>
        <v/>
      </c>
      <c r="M18" s="63" t="str">
        <f>IF(参加申込書!J16="","",参加申込書!J16)</f>
        <v/>
      </c>
      <c r="N18" s="56" t="s">
        <v>54</v>
      </c>
      <c r="O18" s="316" t="str">
        <f>IF(参加申込書!L16="","",参加申込書!L16)</f>
        <v/>
      </c>
      <c r="P18" s="337"/>
      <c r="Q18" s="53">
        <v>1</v>
      </c>
      <c r="R18" s="308"/>
      <c r="S18" s="309"/>
      <c r="T18" s="309"/>
      <c r="U18" s="309"/>
      <c r="V18" s="310"/>
      <c r="W18" s="316">
        <v>4</v>
      </c>
      <c r="X18" s="317"/>
      <c r="Y18" s="79"/>
      <c r="Z18" s="79"/>
      <c r="AA18" s="56" t="s">
        <v>54</v>
      </c>
      <c r="AB18" s="313"/>
      <c r="AC18" s="314"/>
      <c r="AD18" s="81"/>
    </row>
    <row r="19" spans="1:30" ht="35.1" customHeight="1" x14ac:dyDescent="0.2">
      <c r="A19" s="49"/>
      <c r="B19" s="53">
        <v>2</v>
      </c>
      <c r="C19" s="54"/>
      <c r="D19" s="307" t="str">
        <f>IF(参加申込書!C17="","",参加申込書!C17)</f>
        <v/>
      </c>
      <c r="E19" s="307"/>
      <c r="F19" s="307"/>
      <c r="G19" s="307"/>
      <c r="H19" s="307"/>
      <c r="I19" s="55"/>
      <c r="J19" s="316">
        <v>5</v>
      </c>
      <c r="K19" s="317"/>
      <c r="L19" s="58" t="str">
        <f>IF(参加申込書!K17="","",参加申込書!K17)</f>
        <v/>
      </c>
      <c r="M19" s="58" t="str">
        <f>IF(参加申込書!J17="","",参加申込書!J17)</f>
        <v/>
      </c>
      <c r="N19" s="56" t="s">
        <v>54</v>
      </c>
      <c r="O19" s="311" t="str">
        <f>IF(参加申込書!L17="","",参加申込書!L17)</f>
        <v/>
      </c>
      <c r="P19" s="312"/>
      <c r="Q19" s="53">
        <v>2</v>
      </c>
      <c r="R19" s="308"/>
      <c r="S19" s="309"/>
      <c r="T19" s="309"/>
      <c r="U19" s="309"/>
      <c r="V19" s="310"/>
      <c r="W19" s="316">
        <v>5</v>
      </c>
      <c r="X19" s="317"/>
      <c r="Y19" s="80"/>
      <c r="Z19" s="80"/>
      <c r="AA19" s="56" t="s">
        <v>54</v>
      </c>
      <c r="AB19" s="313"/>
      <c r="AC19" s="314"/>
      <c r="AD19" s="81"/>
    </row>
    <row r="20" spans="1:30" ht="35.1" customHeight="1" x14ac:dyDescent="0.2">
      <c r="A20" s="49"/>
      <c r="B20" s="53">
        <v>3</v>
      </c>
      <c r="C20" s="54"/>
      <c r="D20" s="307" t="str">
        <f>IF(参加申込書!C18="","",参加申込書!C18)</f>
        <v/>
      </c>
      <c r="E20" s="307"/>
      <c r="F20" s="307"/>
      <c r="G20" s="307"/>
      <c r="H20" s="307"/>
      <c r="I20" s="55"/>
      <c r="J20" s="316">
        <v>6</v>
      </c>
      <c r="K20" s="317"/>
      <c r="L20" s="58" t="str">
        <f>IF(参加申込書!K18="","",参加申込書!K18)</f>
        <v/>
      </c>
      <c r="M20" s="58" t="str">
        <f>IF(参加申込書!J18="","",参加申込書!J18)</f>
        <v/>
      </c>
      <c r="N20" s="56" t="s">
        <v>54</v>
      </c>
      <c r="O20" s="311" t="str">
        <f>IF(参加申込書!L18="","",参加申込書!L18)</f>
        <v/>
      </c>
      <c r="P20" s="312"/>
      <c r="Q20" s="53">
        <v>3</v>
      </c>
      <c r="R20" s="308"/>
      <c r="S20" s="309"/>
      <c r="T20" s="309"/>
      <c r="U20" s="309"/>
      <c r="V20" s="310"/>
      <c r="W20" s="316">
        <v>6</v>
      </c>
      <c r="X20" s="317"/>
      <c r="Y20" s="80"/>
      <c r="Z20" s="80"/>
      <c r="AA20" s="56" t="s">
        <v>54</v>
      </c>
      <c r="AB20" s="313"/>
      <c r="AC20" s="314"/>
      <c r="AD20" s="81"/>
    </row>
    <row r="21" spans="1:30" ht="35.1" customHeight="1" x14ac:dyDescent="0.2">
      <c r="A21" s="49"/>
      <c r="B21" s="53">
        <v>4</v>
      </c>
      <c r="C21" s="54"/>
      <c r="D21" s="307" t="str">
        <f>IF(参加申込書!C19="","",参加申込書!C19)</f>
        <v/>
      </c>
      <c r="E21" s="307"/>
      <c r="F21" s="307"/>
      <c r="G21" s="307"/>
      <c r="H21" s="307"/>
      <c r="I21" s="55"/>
      <c r="J21" s="316">
        <v>7</v>
      </c>
      <c r="K21" s="317"/>
      <c r="L21" s="58" t="str">
        <f>IF(参加申込書!K19="","",参加申込書!K19)</f>
        <v/>
      </c>
      <c r="M21" s="58" t="str">
        <f>IF(参加申込書!J19="","",参加申込書!J19)</f>
        <v/>
      </c>
      <c r="N21" s="56" t="s">
        <v>54</v>
      </c>
      <c r="O21" s="311" t="str">
        <f>IF(参加申込書!L19="","",参加申込書!L19)</f>
        <v/>
      </c>
      <c r="P21" s="312"/>
      <c r="Q21" s="53">
        <v>4</v>
      </c>
      <c r="R21" s="308"/>
      <c r="S21" s="309"/>
      <c r="T21" s="309"/>
      <c r="U21" s="309"/>
      <c r="V21" s="310"/>
      <c r="W21" s="316">
        <v>7</v>
      </c>
      <c r="X21" s="317"/>
      <c r="Y21" s="80"/>
      <c r="Z21" s="80"/>
      <c r="AA21" s="56" t="s">
        <v>54</v>
      </c>
      <c r="AB21" s="313"/>
      <c r="AC21" s="314"/>
      <c r="AD21" s="81"/>
    </row>
    <row r="22" spans="1:30" ht="35.1" customHeight="1" x14ac:dyDescent="0.2">
      <c r="A22" s="49"/>
      <c r="B22" s="53">
        <v>5</v>
      </c>
      <c r="C22" s="54"/>
      <c r="D22" s="307" t="str">
        <f>IF(参加申込書!C20="","",参加申込書!C20)</f>
        <v/>
      </c>
      <c r="E22" s="307"/>
      <c r="F22" s="307"/>
      <c r="G22" s="307"/>
      <c r="H22" s="307"/>
      <c r="I22" s="55"/>
      <c r="J22" s="316">
        <v>8</v>
      </c>
      <c r="K22" s="317"/>
      <c r="L22" s="58" t="str">
        <f>IF(参加申込書!K20="","",参加申込書!K20)</f>
        <v/>
      </c>
      <c r="M22" s="58" t="str">
        <f>IF(参加申込書!J20="","",参加申込書!J20)</f>
        <v/>
      </c>
      <c r="N22" s="56" t="s">
        <v>54</v>
      </c>
      <c r="O22" s="311" t="str">
        <f>IF(参加申込書!L20="","",参加申込書!L20)</f>
        <v/>
      </c>
      <c r="P22" s="312"/>
      <c r="Q22" s="53">
        <v>5</v>
      </c>
      <c r="R22" s="308"/>
      <c r="S22" s="309"/>
      <c r="T22" s="309"/>
      <c r="U22" s="309"/>
      <c r="V22" s="310"/>
      <c r="W22" s="316">
        <v>8</v>
      </c>
      <c r="X22" s="317"/>
      <c r="Y22" s="80"/>
      <c r="Z22" s="80"/>
      <c r="AA22" s="56" t="s">
        <v>54</v>
      </c>
      <c r="AB22" s="313"/>
      <c r="AC22" s="314"/>
      <c r="AD22" s="81"/>
    </row>
    <row r="23" spans="1:30" ht="35.1" customHeight="1" x14ac:dyDescent="0.2">
      <c r="A23" s="49"/>
      <c r="B23" s="53">
        <v>6</v>
      </c>
      <c r="C23" s="54"/>
      <c r="D23" s="307" t="str">
        <f>IF(参加申込書!C21="","",参加申込書!C21)</f>
        <v/>
      </c>
      <c r="E23" s="307"/>
      <c r="F23" s="307"/>
      <c r="G23" s="307"/>
      <c r="H23" s="307"/>
      <c r="I23" s="55"/>
      <c r="J23" s="316">
        <v>9</v>
      </c>
      <c r="K23" s="317"/>
      <c r="L23" s="58" t="str">
        <f>IF(参加申込書!K21="","",参加申込書!K21)</f>
        <v/>
      </c>
      <c r="M23" s="58" t="str">
        <f>IF(参加申込書!J21="","",参加申込書!J21)</f>
        <v/>
      </c>
      <c r="N23" s="56" t="s">
        <v>54</v>
      </c>
      <c r="O23" s="311" t="str">
        <f>IF(参加申込書!L21="","",参加申込書!L21)</f>
        <v/>
      </c>
      <c r="P23" s="312"/>
      <c r="Q23" s="53">
        <v>6</v>
      </c>
      <c r="R23" s="308"/>
      <c r="S23" s="309"/>
      <c r="T23" s="309"/>
      <c r="U23" s="309"/>
      <c r="V23" s="310"/>
      <c r="W23" s="316">
        <v>9</v>
      </c>
      <c r="X23" s="317"/>
      <c r="Y23" s="80"/>
      <c r="Z23" s="80"/>
      <c r="AA23" s="56" t="s">
        <v>54</v>
      </c>
      <c r="AB23" s="313"/>
      <c r="AC23" s="314"/>
      <c r="AD23" s="81"/>
    </row>
    <row r="24" spans="1:30" ht="35.1" customHeight="1" x14ac:dyDescent="0.2">
      <c r="A24" s="49"/>
      <c r="B24" s="53">
        <v>7</v>
      </c>
      <c r="C24" s="54"/>
      <c r="D24" s="307" t="str">
        <f>IF(参加申込書!C22="","",参加申込書!C22)</f>
        <v/>
      </c>
      <c r="E24" s="307"/>
      <c r="F24" s="307"/>
      <c r="G24" s="307"/>
      <c r="H24" s="307"/>
      <c r="I24" s="55"/>
      <c r="J24" s="316">
        <v>10</v>
      </c>
      <c r="K24" s="317"/>
      <c r="L24" s="58" t="str">
        <f>IF(参加申込書!K22="","",参加申込書!K22)</f>
        <v/>
      </c>
      <c r="M24" s="58" t="str">
        <f>IF(参加申込書!J22="","",参加申込書!J22)</f>
        <v/>
      </c>
      <c r="N24" s="56" t="s">
        <v>54</v>
      </c>
      <c r="O24" s="311" t="str">
        <f>IF(参加申込書!L22="","",参加申込書!L22)</f>
        <v/>
      </c>
      <c r="P24" s="312"/>
      <c r="Q24" s="53">
        <v>7</v>
      </c>
      <c r="R24" s="308"/>
      <c r="S24" s="309"/>
      <c r="T24" s="309"/>
      <c r="U24" s="309"/>
      <c r="V24" s="310"/>
      <c r="W24" s="316">
        <v>10</v>
      </c>
      <c r="X24" s="317"/>
      <c r="Y24" s="80"/>
      <c r="Z24" s="80"/>
      <c r="AA24" s="56" t="s">
        <v>54</v>
      </c>
      <c r="AB24" s="313"/>
      <c r="AC24" s="314"/>
      <c r="AD24" s="81"/>
    </row>
    <row r="25" spans="1:30" ht="35.1" customHeight="1" x14ac:dyDescent="0.2">
      <c r="A25" s="49"/>
      <c r="B25" s="53">
        <v>8</v>
      </c>
      <c r="C25" s="54"/>
      <c r="D25" s="307" t="str">
        <f>IF(参加申込書!C23="","",参加申込書!C23)</f>
        <v/>
      </c>
      <c r="E25" s="307"/>
      <c r="F25" s="307"/>
      <c r="G25" s="307"/>
      <c r="H25" s="307"/>
      <c r="I25" s="55"/>
      <c r="J25" s="316">
        <v>11</v>
      </c>
      <c r="K25" s="317"/>
      <c r="L25" s="58" t="str">
        <f>IF(参加申込書!K23="","",参加申込書!K23)</f>
        <v/>
      </c>
      <c r="M25" s="58" t="str">
        <f>IF(参加申込書!J23="","",参加申込書!J23)</f>
        <v/>
      </c>
      <c r="N25" s="56" t="s">
        <v>54</v>
      </c>
      <c r="O25" s="311" t="str">
        <f>IF(参加申込書!L23="","",参加申込書!L23)</f>
        <v/>
      </c>
      <c r="P25" s="312"/>
      <c r="Q25" s="53">
        <v>8</v>
      </c>
      <c r="R25" s="308"/>
      <c r="S25" s="309"/>
      <c r="T25" s="309"/>
      <c r="U25" s="309"/>
      <c r="V25" s="310"/>
      <c r="W25" s="316">
        <v>11</v>
      </c>
      <c r="X25" s="317"/>
      <c r="Y25" s="80"/>
      <c r="Z25" s="80"/>
      <c r="AA25" s="56" t="s">
        <v>54</v>
      </c>
      <c r="AB25" s="313"/>
      <c r="AC25" s="315"/>
      <c r="AD25" s="81"/>
    </row>
    <row r="26" spans="1:30" ht="35.1" customHeight="1" x14ac:dyDescent="0.2">
      <c r="A26" s="49"/>
      <c r="B26" s="53">
        <v>9</v>
      </c>
      <c r="C26" s="54"/>
      <c r="D26" s="307" t="str">
        <f>IF(参加申込書!C24="","",参加申込書!C24)</f>
        <v/>
      </c>
      <c r="E26" s="307"/>
      <c r="F26" s="307"/>
      <c r="G26" s="307"/>
      <c r="H26" s="307"/>
      <c r="I26" s="55"/>
      <c r="J26" s="316">
        <v>12</v>
      </c>
      <c r="K26" s="317"/>
      <c r="L26" s="58" t="str">
        <f>IF(参加申込書!K24="","",参加申込書!K24)</f>
        <v/>
      </c>
      <c r="M26" s="58" t="str">
        <f>IF(参加申込書!J24="","",参加申込書!J24)</f>
        <v/>
      </c>
      <c r="N26" s="56" t="s">
        <v>54</v>
      </c>
      <c r="O26" s="311" t="str">
        <f>IF(参加申込書!L24="","",参加申込書!L24)</f>
        <v/>
      </c>
      <c r="P26" s="312"/>
      <c r="Q26" s="53">
        <v>9</v>
      </c>
      <c r="R26" s="308"/>
      <c r="S26" s="309"/>
      <c r="T26" s="309"/>
      <c r="U26" s="309"/>
      <c r="V26" s="310"/>
      <c r="W26" s="316">
        <v>12</v>
      </c>
      <c r="X26" s="317"/>
      <c r="Y26" s="80"/>
      <c r="Z26" s="80"/>
      <c r="AA26" s="56" t="s">
        <v>54</v>
      </c>
      <c r="AB26" s="313"/>
      <c r="AC26" s="314"/>
      <c r="AD26" s="81"/>
    </row>
    <row r="27" spans="1:30" ht="35.1" customHeight="1" x14ac:dyDescent="0.2">
      <c r="A27" s="49"/>
      <c r="B27" s="53">
        <v>10</v>
      </c>
      <c r="C27" s="54"/>
      <c r="D27" s="307" t="str">
        <f>IF(参加申込書!C25="","",参加申込書!C25)</f>
        <v/>
      </c>
      <c r="E27" s="307"/>
      <c r="F27" s="307"/>
      <c r="G27" s="307"/>
      <c r="H27" s="307"/>
      <c r="I27" s="55"/>
      <c r="J27" s="316">
        <v>13</v>
      </c>
      <c r="K27" s="317"/>
      <c r="L27" s="58" t="str">
        <f>IF(参加申込書!K25="","",参加申込書!K25)</f>
        <v/>
      </c>
      <c r="M27" s="58" t="str">
        <f>IF(参加申込書!J25="","",参加申込書!J25)</f>
        <v/>
      </c>
      <c r="N27" s="56" t="s">
        <v>54</v>
      </c>
      <c r="O27" s="311" t="str">
        <f>IF(参加申込書!L25="","",参加申込書!L25)</f>
        <v/>
      </c>
      <c r="P27" s="312"/>
      <c r="Q27" s="53">
        <v>10</v>
      </c>
      <c r="R27" s="308"/>
      <c r="S27" s="309"/>
      <c r="T27" s="309"/>
      <c r="U27" s="309"/>
      <c r="V27" s="310"/>
      <c r="W27" s="316">
        <v>13</v>
      </c>
      <c r="X27" s="317"/>
      <c r="Y27" s="80"/>
      <c r="Z27" s="80"/>
      <c r="AA27" s="56" t="s">
        <v>54</v>
      </c>
      <c r="AB27" s="313"/>
      <c r="AC27" s="314"/>
      <c r="AD27" s="81"/>
    </row>
    <row r="28" spans="1:30" ht="35.1" customHeight="1" x14ac:dyDescent="0.2">
      <c r="A28" s="49"/>
      <c r="B28" s="53">
        <v>11</v>
      </c>
      <c r="C28" s="54"/>
      <c r="D28" s="307" t="str">
        <f>IF(参加申込書!C26="","",参加申込書!C26)</f>
        <v/>
      </c>
      <c r="E28" s="307"/>
      <c r="F28" s="307"/>
      <c r="G28" s="307"/>
      <c r="H28" s="307"/>
      <c r="I28" s="55"/>
      <c r="J28" s="316">
        <v>14</v>
      </c>
      <c r="K28" s="317"/>
      <c r="L28" s="58" t="str">
        <f>IF(参加申込書!K26="","",参加申込書!K26)</f>
        <v/>
      </c>
      <c r="M28" s="58" t="str">
        <f>IF(参加申込書!J26="","",参加申込書!J26)</f>
        <v/>
      </c>
      <c r="N28" s="56" t="s">
        <v>54</v>
      </c>
      <c r="O28" s="311" t="str">
        <f>IF(参加申込書!L26="","",参加申込書!L26)</f>
        <v/>
      </c>
      <c r="P28" s="312"/>
      <c r="Q28" s="53">
        <v>11</v>
      </c>
      <c r="R28" s="308"/>
      <c r="S28" s="309"/>
      <c r="T28" s="309"/>
      <c r="U28" s="309"/>
      <c r="V28" s="310"/>
      <c r="W28" s="316">
        <v>14</v>
      </c>
      <c r="X28" s="317"/>
      <c r="Y28" s="80"/>
      <c r="Z28" s="80"/>
      <c r="AA28" s="56" t="s">
        <v>54</v>
      </c>
      <c r="AB28" s="313"/>
      <c r="AC28" s="314"/>
      <c r="AD28" s="81"/>
    </row>
    <row r="29" spans="1:30" ht="35.1" customHeight="1" x14ac:dyDescent="0.2">
      <c r="A29" s="49"/>
      <c r="B29" s="53">
        <v>12</v>
      </c>
      <c r="C29" s="54"/>
      <c r="D29" s="307" t="str">
        <f>IF(参加申込書!C27="","",参加申込書!C27)</f>
        <v/>
      </c>
      <c r="E29" s="307"/>
      <c r="F29" s="307"/>
      <c r="G29" s="307"/>
      <c r="H29" s="307"/>
      <c r="I29" s="55"/>
      <c r="J29" s="316">
        <v>15</v>
      </c>
      <c r="K29" s="317"/>
      <c r="L29" s="58" t="str">
        <f>IF(参加申込書!K27="","",参加申込書!K27)</f>
        <v/>
      </c>
      <c r="M29" s="58" t="str">
        <f>IF(参加申込書!J27="","",参加申込書!J27)</f>
        <v/>
      </c>
      <c r="N29" s="56" t="s">
        <v>54</v>
      </c>
      <c r="O29" s="311" t="str">
        <f>IF(参加申込書!L27="","",参加申込書!L27)</f>
        <v/>
      </c>
      <c r="P29" s="312"/>
      <c r="Q29" s="53">
        <v>12</v>
      </c>
      <c r="R29" s="308"/>
      <c r="S29" s="309"/>
      <c r="T29" s="309"/>
      <c r="U29" s="309"/>
      <c r="V29" s="310"/>
      <c r="W29" s="316">
        <v>15</v>
      </c>
      <c r="X29" s="317"/>
      <c r="Y29" s="80"/>
      <c r="Z29" s="80"/>
      <c r="AA29" s="56" t="s">
        <v>54</v>
      </c>
      <c r="AB29" s="313"/>
      <c r="AC29" s="314"/>
      <c r="AD29" s="81"/>
    </row>
    <row r="30" spans="1:30" ht="35.1" customHeight="1" x14ac:dyDescent="0.2">
      <c r="A30" s="49"/>
      <c r="B30" s="53">
        <v>13</v>
      </c>
      <c r="C30" s="54"/>
      <c r="D30" s="307" t="str">
        <f>IF(参加申込書!C28="","",参加申込書!C28)</f>
        <v/>
      </c>
      <c r="E30" s="307"/>
      <c r="F30" s="307"/>
      <c r="G30" s="307"/>
      <c r="H30" s="307"/>
      <c r="I30" s="55"/>
      <c r="J30" s="316">
        <v>16</v>
      </c>
      <c r="K30" s="317"/>
      <c r="L30" s="58" t="str">
        <f>IF(参加申込書!K28="","",参加申込書!K28)</f>
        <v/>
      </c>
      <c r="M30" s="58" t="str">
        <f>IF(参加申込書!J28="","",参加申込書!J28)</f>
        <v/>
      </c>
      <c r="N30" s="56" t="s">
        <v>54</v>
      </c>
      <c r="O30" s="311" t="str">
        <f>IF(参加申込書!L28="","",参加申込書!L28)</f>
        <v/>
      </c>
      <c r="P30" s="312"/>
      <c r="Q30" s="53">
        <v>13</v>
      </c>
      <c r="R30" s="308"/>
      <c r="S30" s="309"/>
      <c r="T30" s="309"/>
      <c r="U30" s="309"/>
      <c r="V30" s="310"/>
      <c r="W30" s="316">
        <v>16</v>
      </c>
      <c r="X30" s="317"/>
      <c r="Y30" s="80"/>
      <c r="Z30" s="80"/>
      <c r="AA30" s="56" t="s">
        <v>54</v>
      </c>
      <c r="AB30" s="313"/>
      <c r="AC30" s="315"/>
      <c r="AD30" s="81"/>
    </row>
    <row r="31" spans="1:30" ht="35.1" customHeight="1" x14ac:dyDescent="0.2">
      <c r="A31" s="49"/>
      <c r="B31" s="53">
        <v>14</v>
      </c>
      <c r="C31" s="54"/>
      <c r="D31" s="307" t="str">
        <f>IF(参加申込書!C29="","",参加申込書!C29)</f>
        <v/>
      </c>
      <c r="E31" s="307"/>
      <c r="F31" s="307"/>
      <c r="G31" s="307"/>
      <c r="H31" s="307"/>
      <c r="I31" s="55"/>
      <c r="J31" s="316">
        <v>17</v>
      </c>
      <c r="K31" s="317"/>
      <c r="L31" s="58" t="str">
        <f>IF(参加申込書!K29="","",参加申込書!K29)</f>
        <v/>
      </c>
      <c r="M31" s="58" t="str">
        <f>IF(参加申込書!J29="","",参加申込書!J29)</f>
        <v/>
      </c>
      <c r="N31" s="56" t="s">
        <v>54</v>
      </c>
      <c r="O31" s="311" t="str">
        <f>IF(参加申込書!L29="","",参加申込書!L29)</f>
        <v/>
      </c>
      <c r="P31" s="312"/>
      <c r="Q31" s="53">
        <v>14</v>
      </c>
      <c r="R31" s="308"/>
      <c r="S31" s="309"/>
      <c r="T31" s="309"/>
      <c r="U31" s="309"/>
      <c r="V31" s="310"/>
      <c r="W31" s="316">
        <v>17</v>
      </c>
      <c r="X31" s="317"/>
      <c r="Y31" s="80"/>
      <c r="Z31" s="80"/>
      <c r="AA31" s="56" t="s">
        <v>54</v>
      </c>
      <c r="AB31" s="313"/>
      <c r="AC31" s="314"/>
      <c r="AD31" s="81"/>
    </row>
    <row r="32" spans="1:30" ht="35.1" customHeight="1" thickBot="1" x14ac:dyDescent="0.25">
      <c r="A32" s="49"/>
      <c r="B32" s="65">
        <v>15</v>
      </c>
      <c r="C32" s="66"/>
      <c r="D32" s="306" t="str">
        <f>IF(参加申込書!C30="","",参加申込書!C30)</f>
        <v/>
      </c>
      <c r="E32" s="306"/>
      <c r="F32" s="306"/>
      <c r="G32" s="306"/>
      <c r="H32" s="306"/>
      <c r="I32" s="57"/>
      <c r="J32" s="318">
        <v>18</v>
      </c>
      <c r="K32" s="319"/>
      <c r="L32" s="58" t="str">
        <f>IF(参加申込書!K30="","",参加申込書!K30)</f>
        <v/>
      </c>
      <c r="M32" s="58" t="str">
        <f>IF(参加申込書!J30="","",参加申込書!J30)</f>
        <v/>
      </c>
      <c r="N32" s="56" t="s">
        <v>54</v>
      </c>
      <c r="O32" s="359" t="str">
        <f>IF(参加申込書!L30="","",参加申込書!L30)</f>
        <v/>
      </c>
      <c r="P32" s="360"/>
      <c r="Q32" s="53">
        <v>15</v>
      </c>
      <c r="R32" s="308"/>
      <c r="S32" s="309"/>
      <c r="T32" s="309"/>
      <c r="U32" s="309"/>
      <c r="V32" s="310"/>
      <c r="W32" s="318">
        <v>18</v>
      </c>
      <c r="X32" s="319"/>
      <c r="Y32" s="80"/>
      <c r="Z32" s="80"/>
      <c r="AA32" s="56" t="s">
        <v>54</v>
      </c>
      <c r="AB32" s="313"/>
      <c r="AC32" s="315"/>
      <c r="AD32" s="82"/>
    </row>
    <row r="33" spans="1:29" ht="24.75" customHeight="1" thickTop="1" x14ac:dyDescent="0.15">
      <c r="A33" s="49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</row>
    <row r="34" spans="1:29" x14ac:dyDescent="0.15">
      <c r="A34" s="49"/>
      <c r="F34" s="68"/>
      <c r="G34" s="68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</row>
    <row r="35" spans="1:29" x14ac:dyDescent="0.15">
      <c r="A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</row>
    <row r="36" spans="1:29" x14ac:dyDescent="0.15">
      <c r="A36" s="49"/>
      <c r="F36" s="68"/>
      <c r="G36" s="68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</row>
    <row r="37" spans="1:29" x14ac:dyDescent="0.1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</row>
    <row r="38" spans="1:29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</row>
    <row r="39" spans="1:29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</row>
    <row r="40" spans="1:29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</row>
    <row r="41" spans="1:29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</row>
    <row r="42" spans="1:29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</row>
    <row r="43" spans="1:29" x14ac:dyDescent="0.1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</row>
    <row r="44" spans="1:29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</row>
    <row r="45" spans="1:29" x14ac:dyDescent="0.1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</row>
  </sheetData>
  <sheetProtection selectLockedCells="1"/>
  <mergeCells count="122">
    <mergeCell ref="B4:AC4"/>
    <mergeCell ref="B1:AD3"/>
    <mergeCell ref="J20:K20"/>
    <mergeCell ref="J21:K21"/>
    <mergeCell ref="O22:P22"/>
    <mergeCell ref="J30:K30"/>
    <mergeCell ref="J31:K31"/>
    <mergeCell ref="J29:K29"/>
    <mergeCell ref="J16:K17"/>
    <mergeCell ref="U12:AC12"/>
    <mergeCell ref="B13:F13"/>
    <mergeCell ref="Q13:T13"/>
    <mergeCell ref="B14:F14"/>
    <mergeCell ref="Q14:T14"/>
    <mergeCell ref="G13:P13"/>
    <mergeCell ref="G14:P14"/>
    <mergeCell ref="B11:P11"/>
    <mergeCell ref="Q11:AC11"/>
    <mergeCell ref="B10:F10"/>
    <mergeCell ref="Y10:AC10"/>
    <mergeCell ref="G10:X10"/>
    <mergeCell ref="U13:AC13"/>
    <mergeCell ref="U14:AC14"/>
    <mergeCell ref="B12:F12"/>
    <mergeCell ref="J32:K32"/>
    <mergeCell ref="W18:X18"/>
    <mergeCell ref="W19:X19"/>
    <mergeCell ref="W20:X20"/>
    <mergeCell ref="W21:X21"/>
    <mergeCell ref="W22:X22"/>
    <mergeCell ref="W16:X17"/>
    <mergeCell ref="W27:X27"/>
    <mergeCell ref="W28:X28"/>
    <mergeCell ref="J28:K28"/>
    <mergeCell ref="J22:K22"/>
    <mergeCell ref="J23:K23"/>
    <mergeCell ref="J24:K24"/>
    <mergeCell ref="J25:K25"/>
    <mergeCell ref="J18:K18"/>
    <mergeCell ref="W23:X23"/>
    <mergeCell ref="O20:P20"/>
    <mergeCell ref="O32:P32"/>
    <mergeCell ref="Q12:T12"/>
    <mergeCell ref="G12:P12"/>
    <mergeCell ref="B15:F15"/>
    <mergeCell ref="Q15:T15"/>
    <mergeCell ref="Q16:V17"/>
    <mergeCell ref="O19:P19"/>
    <mergeCell ref="O18:P18"/>
    <mergeCell ref="U15:AC15"/>
    <mergeCell ref="D18:H18"/>
    <mergeCell ref="Z16:AA17"/>
    <mergeCell ref="AB16:AC17"/>
    <mergeCell ref="AB18:AC18"/>
    <mergeCell ref="G15:P15"/>
    <mergeCell ref="B16:I17"/>
    <mergeCell ref="M16:N17"/>
    <mergeCell ref="O16:P17"/>
    <mergeCell ref="J19:K19"/>
    <mergeCell ref="AB19:AC19"/>
    <mergeCell ref="AB20:AC20"/>
    <mergeCell ref="AB27:AC27"/>
    <mergeCell ref="O23:P23"/>
    <mergeCell ref="AB23:AC23"/>
    <mergeCell ref="O24:P24"/>
    <mergeCell ref="AB24:AC24"/>
    <mergeCell ref="O21:P21"/>
    <mergeCell ref="AB21:AC21"/>
    <mergeCell ref="W24:X24"/>
    <mergeCell ref="AB32:AC32"/>
    <mergeCell ref="R31:V31"/>
    <mergeCell ref="R32:V32"/>
    <mergeCell ref="O31:P31"/>
    <mergeCell ref="AB31:AC31"/>
    <mergeCell ref="W31:X31"/>
    <mergeCell ref="W32:X32"/>
    <mergeCell ref="AB22:AC22"/>
    <mergeCell ref="O26:P26"/>
    <mergeCell ref="AB26:AC26"/>
    <mergeCell ref="R26:V26"/>
    <mergeCell ref="R25:V25"/>
    <mergeCell ref="O25:P25"/>
    <mergeCell ref="W25:X25"/>
    <mergeCell ref="W26:X26"/>
    <mergeCell ref="D21:H21"/>
    <mergeCell ref="D22:H22"/>
    <mergeCell ref="O27:P27"/>
    <mergeCell ref="AB25:AC25"/>
    <mergeCell ref="AB29:AC29"/>
    <mergeCell ref="O30:P30"/>
    <mergeCell ref="AB30:AC30"/>
    <mergeCell ref="R29:V29"/>
    <mergeCell ref="R30:V30"/>
    <mergeCell ref="O29:P29"/>
    <mergeCell ref="W29:X29"/>
    <mergeCell ref="W30:X30"/>
    <mergeCell ref="J26:K26"/>
    <mergeCell ref="J27:K27"/>
    <mergeCell ref="AD16:AD17"/>
    <mergeCell ref="D32:H32"/>
    <mergeCell ref="D31:H31"/>
    <mergeCell ref="R18:V18"/>
    <mergeCell ref="R19:V19"/>
    <mergeCell ref="R20:V20"/>
    <mergeCell ref="R21:V21"/>
    <mergeCell ref="R22:V22"/>
    <mergeCell ref="R23:V23"/>
    <mergeCell ref="R24:V24"/>
    <mergeCell ref="D30:H30"/>
    <mergeCell ref="D23:H23"/>
    <mergeCell ref="D24:H24"/>
    <mergeCell ref="D25:H25"/>
    <mergeCell ref="D26:H26"/>
    <mergeCell ref="D27:H27"/>
    <mergeCell ref="D28:H28"/>
    <mergeCell ref="D29:H29"/>
    <mergeCell ref="O28:P28"/>
    <mergeCell ref="AB28:AC28"/>
    <mergeCell ref="R27:V27"/>
    <mergeCell ref="D19:H19"/>
    <mergeCell ref="R28:V28"/>
    <mergeCell ref="D20:H20"/>
  </mergeCells>
  <phoneticPr fontId="1"/>
  <conditionalFormatting sqref="AD12:AD15 AB18:AD32 Y18:Z32 R18:R32 S18:V19 S21:V32">
    <cfRule type="cellIs" dxfId="5" priority="1" stopIfTrue="1" operator="equal">
      <formula>""</formula>
    </cfRule>
  </conditionalFormatting>
  <conditionalFormatting sqref="D18:H32 L18:M32 G12:P15 O18:O32 P18">
    <cfRule type="cellIs" dxfId="4" priority="2" stopIfTrue="1" operator="equal">
      <formula>""</formula>
    </cfRule>
  </conditionalFormatting>
  <conditionalFormatting sqref="U12:AC15">
    <cfRule type="cellIs" dxfId="3" priority="3" stopIfTrue="1" operator="equal">
      <formula>""</formula>
    </cfRule>
  </conditionalFormatting>
  <pageMargins left="0.78700000000000003" right="0.78700000000000003" top="0.98399999999999999" bottom="0.98399999999999999" header="0.51200000000000001" footer="0.51200000000000001"/>
  <pageSetup paperSize="9" scale="63" orientation="portrait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U28"/>
  <sheetViews>
    <sheetView workbookViewId="0">
      <selection activeCell="B8" sqref="B8:H8"/>
    </sheetView>
  </sheetViews>
  <sheetFormatPr defaultColWidth="12" defaultRowHeight="14.25" x14ac:dyDescent="0.15"/>
  <cols>
    <col min="1" max="1" width="3.375" style="2" customWidth="1"/>
    <col min="2" max="2" width="5.625" style="2" customWidth="1"/>
    <col min="3" max="8" width="5" style="2" customWidth="1"/>
    <col min="9" max="9" width="4.875" style="2" customWidth="1"/>
    <col min="10" max="10" width="5" style="2" customWidth="1"/>
    <col min="11" max="18" width="3.625" style="2" customWidth="1"/>
    <col min="19" max="19" width="3.5" style="2" customWidth="1"/>
    <col min="20" max="16384" width="12" style="2"/>
  </cols>
  <sheetData>
    <row r="1" spans="1:21" ht="30.75" customHeight="1" x14ac:dyDescent="0.15">
      <c r="A1" s="419" t="s">
        <v>34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</row>
    <row r="2" spans="1:21" ht="36.75" customHeight="1" thickBot="1" x14ac:dyDescent="0.2">
      <c r="A2" s="3"/>
      <c r="B2" s="3"/>
      <c r="C2" s="3"/>
      <c r="D2" s="3"/>
      <c r="E2" s="3"/>
      <c r="F2" s="3"/>
      <c r="G2" s="3"/>
      <c r="H2" s="3"/>
      <c r="I2" s="4"/>
      <c r="J2" s="427" t="str">
        <f>IF(参加申込書!P4="男子","&lt;男子&gt;",IF(参加申込書!P4="女子","&lt;女子&gt;",""))</f>
        <v/>
      </c>
      <c r="K2" s="427"/>
      <c r="L2" s="427"/>
      <c r="M2" s="428"/>
      <c r="N2" s="421" t="s">
        <v>76</v>
      </c>
      <c r="O2" s="422"/>
      <c r="P2" s="423"/>
      <c r="Q2" s="424" t="str">
        <f>IF(参加申込書!P16="","",参加申込書!P16)</f>
        <v/>
      </c>
      <c r="R2" s="425"/>
      <c r="S2" s="426"/>
    </row>
    <row r="3" spans="1:21" ht="27.95" customHeight="1" x14ac:dyDescent="0.15">
      <c r="A3" s="432" t="s">
        <v>8</v>
      </c>
      <c r="B3" s="392"/>
      <c r="C3" s="433"/>
      <c r="D3" s="400" t="str">
        <f>IF(参加申込書!E11="","",参加申込書!E11)</f>
        <v/>
      </c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2"/>
    </row>
    <row r="4" spans="1:21" ht="27.95" customHeight="1" x14ac:dyDescent="0.15">
      <c r="A4" s="434" t="s">
        <v>1</v>
      </c>
      <c r="B4" s="403"/>
      <c r="C4" s="435"/>
      <c r="D4" s="403" t="str">
        <f>IF(参加申込書!D12="","",参加申込書!D12)</f>
        <v/>
      </c>
      <c r="E4" s="403"/>
      <c r="F4" s="403"/>
      <c r="G4" s="403"/>
      <c r="H4" s="404"/>
      <c r="I4" s="438"/>
      <c r="J4" s="439"/>
      <c r="K4" s="439"/>
      <c r="L4" s="440"/>
      <c r="M4" s="405" t="str">
        <f>IF(参加申込書!J12="","",参加申込書!J12)</f>
        <v/>
      </c>
      <c r="N4" s="406"/>
      <c r="O4" s="406"/>
      <c r="P4" s="406"/>
      <c r="Q4" s="406"/>
      <c r="R4" s="406"/>
      <c r="S4" s="407"/>
    </row>
    <row r="5" spans="1:21" ht="27.95" customHeight="1" thickBot="1" x14ac:dyDescent="0.2">
      <c r="A5" s="436" t="s">
        <v>12</v>
      </c>
      <c r="B5" s="411"/>
      <c r="C5" s="437"/>
      <c r="D5" s="411" t="str">
        <f>IF(参加申込書!D13="","",参加申込書!D13)</f>
        <v/>
      </c>
      <c r="E5" s="411"/>
      <c r="F5" s="411"/>
      <c r="G5" s="411"/>
      <c r="H5" s="412"/>
      <c r="I5" s="441" t="s">
        <v>22</v>
      </c>
      <c r="J5" s="442"/>
      <c r="K5" s="442"/>
      <c r="L5" s="443"/>
      <c r="M5" s="408" t="str">
        <f>IF(参加申込書!J13="","",参加申込書!J13)</f>
        <v/>
      </c>
      <c r="N5" s="409"/>
      <c r="O5" s="409"/>
      <c r="P5" s="409"/>
      <c r="Q5" s="409"/>
      <c r="R5" s="409"/>
      <c r="S5" s="410"/>
    </row>
    <row r="6" spans="1:21" ht="27.95" customHeight="1" x14ac:dyDescent="0.15">
      <c r="A6" s="413" t="s">
        <v>5</v>
      </c>
      <c r="B6" s="395" t="s">
        <v>11</v>
      </c>
      <c r="C6" s="395"/>
      <c r="D6" s="395"/>
      <c r="E6" s="395"/>
      <c r="F6" s="395"/>
      <c r="G6" s="395"/>
      <c r="H6" s="395"/>
      <c r="I6" s="415" t="s">
        <v>6</v>
      </c>
      <c r="J6" s="416"/>
      <c r="K6" s="429" t="s">
        <v>29</v>
      </c>
      <c r="L6" s="430"/>
      <c r="M6" s="430"/>
      <c r="N6" s="431"/>
      <c r="O6" s="392" t="s">
        <v>9</v>
      </c>
      <c r="P6" s="393"/>
      <c r="Q6" s="393"/>
      <c r="R6" s="393"/>
      <c r="S6" s="394"/>
    </row>
    <row r="7" spans="1:21" ht="27.95" customHeight="1" x14ac:dyDescent="0.15">
      <c r="A7" s="414"/>
      <c r="B7" s="396"/>
      <c r="C7" s="396"/>
      <c r="D7" s="396"/>
      <c r="E7" s="396"/>
      <c r="F7" s="396"/>
      <c r="G7" s="396"/>
      <c r="H7" s="396"/>
      <c r="I7" s="417"/>
      <c r="J7" s="418"/>
      <c r="K7" s="5">
        <v>1</v>
      </c>
      <c r="L7" s="6">
        <v>2</v>
      </c>
      <c r="M7" s="6">
        <v>3</v>
      </c>
      <c r="N7" s="7">
        <v>4</v>
      </c>
      <c r="O7" s="8">
        <v>1</v>
      </c>
      <c r="P7" s="9">
        <v>2</v>
      </c>
      <c r="Q7" s="9">
        <v>3</v>
      </c>
      <c r="R7" s="10">
        <v>4</v>
      </c>
      <c r="S7" s="11">
        <v>5</v>
      </c>
      <c r="U7" s="2" t="s">
        <v>7</v>
      </c>
    </row>
    <row r="8" spans="1:21" ht="27.95" customHeight="1" x14ac:dyDescent="0.15">
      <c r="A8" s="12">
        <v>1</v>
      </c>
      <c r="B8" s="397" t="str">
        <f>IF(参加申込書!C16="","",参加申込書!C16)</f>
        <v/>
      </c>
      <c r="C8" s="384"/>
      <c r="D8" s="384"/>
      <c r="E8" s="384"/>
      <c r="F8" s="384"/>
      <c r="G8" s="384"/>
      <c r="H8" s="398"/>
      <c r="I8" s="387">
        <v>4</v>
      </c>
      <c r="J8" s="388"/>
      <c r="K8" s="13"/>
      <c r="L8" s="14"/>
      <c r="M8" s="14"/>
      <c r="N8" s="15"/>
      <c r="O8" s="13"/>
      <c r="P8" s="14"/>
      <c r="Q8" s="14"/>
      <c r="R8" s="16"/>
      <c r="S8" s="17"/>
    </row>
    <row r="9" spans="1:21" ht="27.95" customHeight="1" x14ac:dyDescent="0.15">
      <c r="A9" s="12">
        <v>2</v>
      </c>
      <c r="B9" s="384" t="str">
        <f>IF(参加申込書!C17="","",参加申込書!C17)</f>
        <v/>
      </c>
      <c r="C9" s="384"/>
      <c r="D9" s="384"/>
      <c r="E9" s="384"/>
      <c r="F9" s="384"/>
      <c r="G9" s="384"/>
      <c r="H9" s="384"/>
      <c r="I9" s="387">
        <v>5</v>
      </c>
      <c r="J9" s="388"/>
      <c r="K9" s="18"/>
      <c r="L9" s="19"/>
      <c r="M9" s="19"/>
      <c r="N9" s="20"/>
      <c r="O9" s="18"/>
      <c r="P9" s="19"/>
      <c r="Q9" s="19"/>
      <c r="R9" s="21"/>
      <c r="S9" s="22"/>
    </row>
    <row r="10" spans="1:21" ht="27.95" customHeight="1" x14ac:dyDescent="0.15">
      <c r="A10" s="12">
        <v>3</v>
      </c>
      <c r="B10" s="384" t="str">
        <f>IF(参加申込書!C18="","",参加申込書!C18)</f>
        <v/>
      </c>
      <c r="C10" s="384"/>
      <c r="D10" s="384"/>
      <c r="E10" s="384"/>
      <c r="F10" s="384"/>
      <c r="G10" s="384"/>
      <c r="H10" s="384"/>
      <c r="I10" s="387">
        <v>6</v>
      </c>
      <c r="J10" s="388"/>
      <c r="K10" s="18"/>
      <c r="L10" s="19"/>
      <c r="M10" s="19"/>
      <c r="N10" s="20"/>
      <c r="O10" s="18"/>
      <c r="P10" s="19"/>
      <c r="Q10" s="19"/>
      <c r="R10" s="21"/>
      <c r="S10" s="22"/>
    </row>
    <row r="11" spans="1:21" ht="27.95" customHeight="1" x14ac:dyDescent="0.15">
      <c r="A11" s="12">
        <v>4</v>
      </c>
      <c r="B11" s="384" t="str">
        <f>IF(参加申込書!C19="","",参加申込書!C19)</f>
        <v/>
      </c>
      <c r="C11" s="384"/>
      <c r="D11" s="384"/>
      <c r="E11" s="384"/>
      <c r="F11" s="384"/>
      <c r="G11" s="384"/>
      <c r="H11" s="384"/>
      <c r="I11" s="387">
        <v>7</v>
      </c>
      <c r="J11" s="388"/>
      <c r="K11" s="18"/>
      <c r="L11" s="19"/>
      <c r="M11" s="19"/>
      <c r="N11" s="20"/>
      <c r="O11" s="18"/>
      <c r="P11" s="19"/>
      <c r="Q11" s="19"/>
      <c r="R11" s="23"/>
      <c r="S11" s="22"/>
    </row>
    <row r="12" spans="1:21" ht="27.95" customHeight="1" x14ac:dyDescent="0.15">
      <c r="A12" s="12">
        <v>5</v>
      </c>
      <c r="B12" s="384" t="str">
        <f>IF(参加申込書!C20="","",参加申込書!C20)</f>
        <v/>
      </c>
      <c r="C12" s="384"/>
      <c r="D12" s="384"/>
      <c r="E12" s="384"/>
      <c r="F12" s="384"/>
      <c r="G12" s="384"/>
      <c r="H12" s="384"/>
      <c r="I12" s="387">
        <v>8</v>
      </c>
      <c r="J12" s="388"/>
      <c r="K12" s="18"/>
      <c r="L12" s="19"/>
      <c r="M12" s="19"/>
      <c r="N12" s="20"/>
      <c r="O12" s="18"/>
      <c r="P12" s="19"/>
      <c r="Q12" s="19"/>
      <c r="R12" s="21"/>
      <c r="S12" s="22"/>
    </row>
    <row r="13" spans="1:21" ht="27.95" customHeight="1" x14ac:dyDescent="0.15">
      <c r="A13" s="12">
        <v>6</v>
      </c>
      <c r="B13" s="384" t="str">
        <f>IF(参加申込書!C21="","",参加申込書!C21)</f>
        <v/>
      </c>
      <c r="C13" s="384"/>
      <c r="D13" s="384"/>
      <c r="E13" s="384"/>
      <c r="F13" s="384"/>
      <c r="G13" s="384"/>
      <c r="H13" s="384"/>
      <c r="I13" s="387">
        <v>9</v>
      </c>
      <c r="J13" s="388"/>
      <c r="K13" s="18"/>
      <c r="L13" s="19"/>
      <c r="M13" s="19"/>
      <c r="N13" s="20"/>
      <c r="O13" s="18"/>
      <c r="P13" s="19"/>
      <c r="Q13" s="19"/>
      <c r="R13" s="21"/>
      <c r="S13" s="22"/>
    </row>
    <row r="14" spans="1:21" ht="27.95" customHeight="1" x14ac:dyDescent="0.15">
      <c r="A14" s="12">
        <v>7</v>
      </c>
      <c r="B14" s="384" t="str">
        <f>IF(参加申込書!C22="","",参加申込書!C22)</f>
        <v/>
      </c>
      <c r="C14" s="384"/>
      <c r="D14" s="384"/>
      <c r="E14" s="384"/>
      <c r="F14" s="384"/>
      <c r="G14" s="384"/>
      <c r="H14" s="384"/>
      <c r="I14" s="387">
        <v>10</v>
      </c>
      <c r="J14" s="388"/>
      <c r="K14" s="18"/>
      <c r="L14" s="19"/>
      <c r="M14" s="19"/>
      <c r="N14" s="20"/>
      <c r="O14" s="18"/>
      <c r="P14" s="19"/>
      <c r="Q14" s="19"/>
      <c r="R14" s="21"/>
      <c r="S14" s="22"/>
    </row>
    <row r="15" spans="1:21" ht="27.95" customHeight="1" x14ac:dyDescent="0.15">
      <c r="A15" s="12">
        <v>8</v>
      </c>
      <c r="B15" s="384" t="str">
        <f>IF(参加申込書!C23="","",参加申込書!C23)</f>
        <v/>
      </c>
      <c r="C15" s="384"/>
      <c r="D15" s="384"/>
      <c r="E15" s="384"/>
      <c r="F15" s="384"/>
      <c r="G15" s="384"/>
      <c r="H15" s="384"/>
      <c r="I15" s="387">
        <v>11</v>
      </c>
      <c r="J15" s="388"/>
      <c r="K15" s="18"/>
      <c r="L15" s="19"/>
      <c r="M15" s="19"/>
      <c r="N15" s="20"/>
      <c r="O15" s="18"/>
      <c r="P15" s="19"/>
      <c r="Q15" s="19"/>
      <c r="R15" s="21"/>
      <c r="S15" s="22"/>
    </row>
    <row r="16" spans="1:21" ht="27.95" customHeight="1" x14ac:dyDescent="0.15">
      <c r="A16" s="12">
        <v>9</v>
      </c>
      <c r="B16" s="384" t="str">
        <f>IF(参加申込書!C24="","",参加申込書!C24)</f>
        <v/>
      </c>
      <c r="C16" s="384"/>
      <c r="D16" s="384"/>
      <c r="E16" s="384"/>
      <c r="F16" s="384"/>
      <c r="G16" s="384"/>
      <c r="H16" s="384"/>
      <c r="I16" s="387">
        <v>12</v>
      </c>
      <c r="J16" s="388"/>
      <c r="K16" s="18"/>
      <c r="L16" s="19"/>
      <c r="M16" s="19"/>
      <c r="N16" s="20"/>
      <c r="O16" s="18"/>
      <c r="P16" s="19"/>
      <c r="Q16" s="19"/>
      <c r="R16" s="21"/>
      <c r="S16" s="22"/>
    </row>
    <row r="17" spans="1:21" ht="27.95" customHeight="1" x14ac:dyDescent="0.15">
      <c r="A17" s="12">
        <v>10</v>
      </c>
      <c r="B17" s="384" t="str">
        <f>IF(参加申込書!C25="","",参加申込書!C25)</f>
        <v/>
      </c>
      <c r="C17" s="384"/>
      <c r="D17" s="384"/>
      <c r="E17" s="384"/>
      <c r="F17" s="384"/>
      <c r="G17" s="384"/>
      <c r="H17" s="384"/>
      <c r="I17" s="387">
        <v>13</v>
      </c>
      <c r="J17" s="388"/>
      <c r="K17" s="18"/>
      <c r="L17" s="19"/>
      <c r="M17" s="19"/>
      <c r="N17" s="20"/>
      <c r="O17" s="18"/>
      <c r="P17" s="19"/>
      <c r="Q17" s="19"/>
      <c r="R17" s="21"/>
      <c r="S17" s="22"/>
    </row>
    <row r="18" spans="1:21" ht="27.95" customHeight="1" x14ac:dyDescent="0.15">
      <c r="A18" s="12">
        <v>11</v>
      </c>
      <c r="B18" s="384" t="str">
        <f>IF(参加申込書!C26="","",参加申込書!C26)</f>
        <v/>
      </c>
      <c r="C18" s="384"/>
      <c r="D18" s="384"/>
      <c r="E18" s="384"/>
      <c r="F18" s="384"/>
      <c r="G18" s="384"/>
      <c r="H18" s="384"/>
      <c r="I18" s="387">
        <v>14</v>
      </c>
      <c r="J18" s="388"/>
      <c r="K18" s="18"/>
      <c r="L18" s="19"/>
      <c r="M18" s="19"/>
      <c r="N18" s="20"/>
      <c r="O18" s="18"/>
      <c r="P18" s="19"/>
      <c r="Q18" s="19"/>
      <c r="R18" s="21"/>
      <c r="S18" s="22"/>
    </row>
    <row r="19" spans="1:21" ht="27.95" customHeight="1" x14ac:dyDescent="0.15">
      <c r="A19" s="12">
        <v>12</v>
      </c>
      <c r="B19" s="384" t="str">
        <f>IF(参加申込書!C27="","",参加申込書!C27)</f>
        <v/>
      </c>
      <c r="C19" s="384"/>
      <c r="D19" s="384"/>
      <c r="E19" s="384"/>
      <c r="F19" s="384"/>
      <c r="G19" s="384"/>
      <c r="H19" s="384"/>
      <c r="I19" s="387">
        <v>15</v>
      </c>
      <c r="J19" s="388"/>
      <c r="K19" s="18"/>
      <c r="L19" s="19"/>
      <c r="M19" s="19"/>
      <c r="N19" s="20"/>
      <c r="O19" s="18"/>
      <c r="P19" s="19"/>
      <c r="Q19" s="19"/>
      <c r="R19" s="21"/>
      <c r="S19" s="22"/>
    </row>
    <row r="20" spans="1:21" ht="27.95" customHeight="1" x14ac:dyDescent="0.15">
      <c r="A20" s="12">
        <v>13</v>
      </c>
      <c r="B20" s="384" t="str">
        <f>IF(参加申込書!C28="","",参加申込書!C28)</f>
        <v/>
      </c>
      <c r="C20" s="384"/>
      <c r="D20" s="384"/>
      <c r="E20" s="384"/>
      <c r="F20" s="384"/>
      <c r="G20" s="384"/>
      <c r="H20" s="384"/>
      <c r="I20" s="387">
        <v>16</v>
      </c>
      <c r="J20" s="388"/>
      <c r="K20" s="18"/>
      <c r="L20" s="19"/>
      <c r="M20" s="19"/>
      <c r="N20" s="20"/>
      <c r="O20" s="18"/>
      <c r="P20" s="19"/>
      <c r="Q20" s="19"/>
      <c r="R20" s="21"/>
      <c r="S20" s="22"/>
    </row>
    <row r="21" spans="1:21" ht="27.95" customHeight="1" x14ac:dyDescent="0.15">
      <c r="A21" s="12">
        <v>14</v>
      </c>
      <c r="B21" s="384" t="str">
        <f>IF(参加申込書!C29="","",参加申込書!C29)</f>
        <v/>
      </c>
      <c r="C21" s="384"/>
      <c r="D21" s="384"/>
      <c r="E21" s="384"/>
      <c r="F21" s="384"/>
      <c r="G21" s="384"/>
      <c r="H21" s="384"/>
      <c r="I21" s="387">
        <v>17</v>
      </c>
      <c r="J21" s="388"/>
      <c r="K21" s="18"/>
      <c r="L21" s="19"/>
      <c r="M21" s="19"/>
      <c r="N21" s="20"/>
      <c r="O21" s="18"/>
      <c r="P21" s="19"/>
      <c r="Q21" s="19"/>
      <c r="R21" s="21"/>
      <c r="S21" s="22"/>
    </row>
    <row r="22" spans="1:21" ht="27.95" customHeight="1" thickBot="1" x14ac:dyDescent="0.2">
      <c r="A22" s="24">
        <v>15</v>
      </c>
      <c r="B22" s="399" t="str">
        <f>IF(参加申込書!C30="","",参加申込書!C30)</f>
        <v/>
      </c>
      <c r="C22" s="399"/>
      <c r="D22" s="399"/>
      <c r="E22" s="399"/>
      <c r="F22" s="399"/>
      <c r="G22" s="399"/>
      <c r="H22" s="399"/>
      <c r="I22" s="389">
        <v>18</v>
      </c>
      <c r="J22" s="390"/>
      <c r="K22" s="25"/>
      <c r="L22" s="26"/>
      <c r="M22" s="26"/>
      <c r="N22" s="27"/>
      <c r="O22" s="25"/>
      <c r="P22" s="26"/>
      <c r="Q22" s="26"/>
      <c r="R22" s="28"/>
      <c r="S22" s="27"/>
      <c r="U22" s="29"/>
    </row>
    <row r="23" spans="1:21" ht="13.5" customHeight="1" x14ac:dyDescent="0.1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21" ht="27.95" customHeight="1" x14ac:dyDescent="0.15">
      <c r="A24" s="386" t="s">
        <v>77</v>
      </c>
      <c r="B24" s="386"/>
      <c r="C24" s="386"/>
      <c r="D24" s="385" t="s">
        <v>26</v>
      </c>
      <c r="E24" s="385"/>
      <c r="F24" s="385" t="s">
        <v>27</v>
      </c>
      <c r="G24" s="385"/>
      <c r="H24" s="385" t="s">
        <v>28</v>
      </c>
      <c r="I24" s="385"/>
      <c r="J24" s="391" t="s">
        <v>25</v>
      </c>
      <c r="K24" s="391"/>
      <c r="L24" s="391"/>
      <c r="M24" s="391"/>
      <c r="N24" s="31" t="s">
        <v>23</v>
      </c>
      <c r="O24" s="32">
        <v>1</v>
      </c>
      <c r="P24" s="32">
        <v>2</v>
      </c>
      <c r="Q24" s="32">
        <v>3</v>
      </c>
      <c r="R24" s="32">
        <v>4</v>
      </c>
      <c r="S24" s="32">
        <v>5</v>
      </c>
    </row>
    <row r="25" spans="1:21" ht="27.95" customHeight="1" x14ac:dyDescent="0.15">
      <c r="A25" s="386"/>
      <c r="B25" s="386"/>
      <c r="C25" s="386"/>
      <c r="D25" s="383"/>
      <c r="E25" s="383"/>
      <c r="F25" s="383"/>
      <c r="G25" s="383"/>
      <c r="H25" s="383"/>
      <c r="I25" s="383"/>
      <c r="J25" s="391"/>
      <c r="K25" s="391"/>
      <c r="L25" s="391"/>
      <c r="M25" s="391"/>
      <c r="N25" s="31" t="s">
        <v>24</v>
      </c>
      <c r="O25" s="32">
        <v>1</v>
      </c>
      <c r="P25" s="32">
        <v>2</v>
      </c>
      <c r="Q25" s="32">
        <v>3</v>
      </c>
      <c r="R25" s="32">
        <v>4</v>
      </c>
      <c r="S25" s="32">
        <v>5</v>
      </c>
    </row>
    <row r="26" spans="1:21" ht="15" customHeight="1" x14ac:dyDescent="0.1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21" ht="15.75" customHeight="1" x14ac:dyDescent="0.15">
      <c r="A27" s="33"/>
      <c r="B27" s="34"/>
    </row>
    <row r="28" spans="1:21" x14ac:dyDescent="0.15">
      <c r="T28" s="29"/>
    </row>
  </sheetData>
  <mergeCells count="57">
    <mergeCell ref="A6:A7"/>
    <mergeCell ref="I6:J7"/>
    <mergeCell ref="B10:H10"/>
    <mergeCell ref="A1:S1"/>
    <mergeCell ref="N2:P2"/>
    <mergeCell ref="Q2:S2"/>
    <mergeCell ref="J2:M2"/>
    <mergeCell ref="B9:H9"/>
    <mergeCell ref="K6:N6"/>
    <mergeCell ref="I8:J8"/>
    <mergeCell ref="I9:J9"/>
    <mergeCell ref="A3:C3"/>
    <mergeCell ref="A4:C4"/>
    <mergeCell ref="A5:C5"/>
    <mergeCell ref="I4:L4"/>
    <mergeCell ref="I5:L5"/>
    <mergeCell ref="D3:S3"/>
    <mergeCell ref="D4:H4"/>
    <mergeCell ref="M4:S4"/>
    <mergeCell ref="M5:S5"/>
    <mergeCell ref="D5:H5"/>
    <mergeCell ref="B19:H19"/>
    <mergeCell ref="B14:H14"/>
    <mergeCell ref="I10:J10"/>
    <mergeCell ref="I19:J19"/>
    <mergeCell ref="B22:H22"/>
    <mergeCell ref="B18:H18"/>
    <mergeCell ref="B17:H17"/>
    <mergeCell ref="B16:H16"/>
    <mergeCell ref="B15:H15"/>
    <mergeCell ref="O6:S6"/>
    <mergeCell ref="B11:H11"/>
    <mergeCell ref="I16:J16"/>
    <mergeCell ref="I17:J17"/>
    <mergeCell ref="I18:J18"/>
    <mergeCell ref="I12:J12"/>
    <mergeCell ref="I13:J13"/>
    <mergeCell ref="B13:H13"/>
    <mergeCell ref="B12:H12"/>
    <mergeCell ref="I14:J14"/>
    <mergeCell ref="I11:J11"/>
    <mergeCell ref="I15:J15"/>
    <mergeCell ref="B6:H7"/>
    <mergeCell ref="B8:H8"/>
    <mergeCell ref="D25:E25"/>
    <mergeCell ref="F25:G25"/>
    <mergeCell ref="H25:I25"/>
    <mergeCell ref="B21:H21"/>
    <mergeCell ref="B20:H20"/>
    <mergeCell ref="F24:G24"/>
    <mergeCell ref="H24:I24"/>
    <mergeCell ref="A24:C25"/>
    <mergeCell ref="I20:J20"/>
    <mergeCell ref="I21:J21"/>
    <mergeCell ref="I22:J22"/>
    <mergeCell ref="J24:M25"/>
    <mergeCell ref="D24:E24"/>
  </mergeCells>
  <phoneticPr fontId="1"/>
  <printOptions horizontalCentered="1" verticalCentered="1"/>
  <pageMargins left="0.27559055118110237" right="0" top="0" bottom="0" header="0.31496062992125984" footer="0.19685039370078741"/>
  <pageSetup paperSize="9" scale="95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9"/>
  <sheetViews>
    <sheetView workbookViewId="0"/>
  </sheetViews>
  <sheetFormatPr defaultColWidth="9" defaultRowHeight="13.5" customHeight="1" x14ac:dyDescent="0.15"/>
  <cols>
    <col min="1" max="16384" width="9" style="1"/>
  </cols>
  <sheetData>
    <row r="1" spans="1:1" ht="13.5" customHeight="1" x14ac:dyDescent="0.15">
      <c r="A1" s="1">
        <f>参加申込書!P11</f>
        <v>0</v>
      </c>
    </row>
    <row r="2" spans="1:1" ht="13.5" hidden="1" customHeight="1" x14ac:dyDescent="0.15"/>
    <row r="3" spans="1:1" ht="13.5" hidden="1" customHeight="1" x14ac:dyDescent="0.15"/>
    <row r="4" spans="1:1" ht="13.5" hidden="1" customHeight="1" x14ac:dyDescent="0.15"/>
    <row r="5" spans="1:1" ht="13.5" hidden="1" customHeight="1" x14ac:dyDescent="0.15"/>
    <row r="6" spans="1:1" ht="13.5" hidden="1" customHeight="1" x14ac:dyDescent="0.15"/>
    <row r="7" spans="1:1" ht="13.5" customHeight="1" x14ac:dyDescent="0.15">
      <c r="A7" s="1">
        <f>参加申込書!P16</f>
        <v>0</v>
      </c>
    </row>
    <row r="8" spans="1:1" ht="13.5" hidden="1" customHeight="1" x14ac:dyDescent="0.15"/>
    <row r="9" spans="1:1" ht="13.5" hidden="1" customHeight="1" x14ac:dyDescent="0.15"/>
    <row r="10" spans="1:1" ht="13.5" hidden="1" customHeight="1" x14ac:dyDescent="0.15"/>
    <row r="11" spans="1:1" ht="13.5" hidden="1" customHeight="1" x14ac:dyDescent="0.15"/>
    <row r="12" spans="1:1" ht="13.5" hidden="1" customHeight="1" x14ac:dyDescent="0.15"/>
    <row r="13" spans="1:1" ht="13.5" hidden="1" customHeight="1" x14ac:dyDescent="0.15"/>
    <row r="14" spans="1:1" ht="13.5" customHeight="1" x14ac:dyDescent="0.15">
      <c r="A14" s="1">
        <f>参加申込書!C16</f>
        <v>0</v>
      </c>
    </row>
    <row r="15" spans="1:1" ht="13.5" customHeight="1" x14ac:dyDescent="0.15">
      <c r="A15" s="1">
        <f>参加申込書!C17</f>
        <v>0</v>
      </c>
    </row>
    <row r="16" spans="1:1" ht="13.5" customHeight="1" x14ac:dyDescent="0.15">
      <c r="A16" s="1">
        <f>参加申込書!C18</f>
        <v>0</v>
      </c>
    </row>
    <row r="17" spans="1:1" ht="13.5" customHeight="1" x14ac:dyDescent="0.15">
      <c r="A17" s="1">
        <f>参加申込書!C19</f>
        <v>0</v>
      </c>
    </row>
    <row r="18" spans="1:1" ht="13.5" customHeight="1" x14ac:dyDescent="0.15">
      <c r="A18" s="1">
        <f>参加申込書!C20</f>
        <v>0</v>
      </c>
    </row>
    <row r="19" spans="1:1" ht="13.5" customHeight="1" x14ac:dyDescent="0.15">
      <c r="A19" s="1">
        <f>参加申込書!C21</f>
        <v>0</v>
      </c>
    </row>
    <row r="20" spans="1:1" ht="13.5" customHeight="1" x14ac:dyDescent="0.15">
      <c r="A20" s="1">
        <f>参加申込書!C22</f>
        <v>0</v>
      </c>
    </row>
    <row r="21" spans="1:1" ht="13.5" customHeight="1" x14ac:dyDescent="0.15">
      <c r="A21" s="1">
        <f>参加申込書!C23</f>
        <v>0</v>
      </c>
    </row>
    <row r="22" spans="1:1" ht="13.5" customHeight="1" x14ac:dyDescent="0.15">
      <c r="A22" s="1">
        <f>参加申込書!C24</f>
        <v>0</v>
      </c>
    </row>
    <row r="23" spans="1:1" ht="13.5" customHeight="1" x14ac:dyDescent="0.15">
      <c r="A23" s="1">
        <f>参加申込書!C25</f>
        <v>0</v>
      </c>
    </row>
    <row r="24" spans="1:1" ht="13.5" customHeight="1" x14ac:dyDescent="0.15">
      <c r="A24" s="1">
        <f>参加申込書!C26</f>
        <v>0</v>
      </c>
    </row>
    <row r="25" spans="1:1" ht="13.5" customHeight="1" x14ac:dyDescent="0.15">
      <c r="A25" s="1">
        <f>参加申込書!C27</f>
        <v>0</v>
      </c>
    </row>
    <row r="26" spans="1:1" ht="13.5" customHeight="1" x14ac:dyDescent="0.15">
      <c r="A26" s="1">
        <f>参加申込書!C28</f>
        <v>0</v>
      </c>
    </row>
    <row r="27" spans="1:1" ht="13.5" customHeight="1" x14ac:dyDescent="0.15">
      <c r="A27" s="1">
        <f>参加申込書!C29</f>
        <v>0</v>
      </c>
    </row>
    <row r="28" spans="1:1" ht="13.5" customHeight="1" x14ac:dyDescent="0.15">
      <c r="A28" s="1">
        <f>参加申込書!C30</f>
        <v>0</v>
      </c>
    </row>
    <row r="29" spans="1:1" ht="13.5" customHeight="1" x14ac:dyDescent="0.15">
      <c r="A29" s="1">
        <f>参加申込書!D12</f>
        <v>0</v>
      </c>
    </row>
    <row r="30" spans="1:1" ht="13.5" hidden="1" customHeight="1" x14ac:dyDescent="0.15"/>
    <row r="31" spans="1:1" ht="13.5" hidden="1" customHeight="1" x14ac:dyDescent="0.15"/>
    <row r="32" spans="1:1" ht="13.5" hidden="1" customHeight="1" x14ac:dyDescent="0.15"/>
    <row r="33" ht="13.5" hidden="1" customHeight="1" x14ac:dyDescent="0.15"/>
    <row r="34" ht="13.5" hidden="1" customHeight="1" x14ac:dyDescent="0.15"/>
    <row r="35" ht="13.5" hidden="1" customHeight="1" x14ac:dyDescent="0.15"/>
    <row r="36" ht="13.5" hidden="1" customHeight="1" x14ac:dyDescent="0.15"/>
    <row r="37" ht="13.5" hidden="1" customHeight="1" x14ac:dyDescent="0.15"/>
    <row r="38" ht="13.5" hidden="1" customHeight="1" x14ac:dyDescent="0.15"/>
    <row r="39" ht="13.5" hidden="1" customHeight="1" x14ac:dyDescent="0.15"/>
    <row r="40" ht="13.5" hidden="1" customHeight="1" x14ac:dyDescent="0.15"/>
    <row r="41" ht="13.5" hidden="1" customHeight="1" x14ac:dyDescent="0.15"/>
    <row r="42" ht="13.5" hidden="1" customHeight="1" x14ac:dyDescent="0.15"/>
    <row r="43" ht="13.5" hidden="1" customHeight="1" x14ac:dyDescent="0.15"/>
    <row r="44" ht="13.5" hidden="1" customHeight="1" x14ac:dyDescent="0.15"/>
    <row r="45" ht="13.5" hidden="1" customHeight="1" x14ac:dyDescent="0.15"/>
    <row r="46" ht="13.5" hidden="1" customHeight="1" x14ac:dyDescent="0.15"/>
    <row r="47" ht="13.5" hidden="1" customHeight="1" x14ac:dyDescent="0.15"/>
    <row r="48" ht="13.5" hidden="1" customHeight="1" x14ac:dyDescent="0.15"/>
    <row r="49" spans="1:1" ht="13.5" hidden="1" customHeight="1" x14ac:dyDescent="0.15"/>
    <row r="50" spans="1:1" ht="13.5" hidden="1" customHeight="1" x14ac:dyDescent="0.15"/>
    <row r="51" spans="1:1" ht="13.5" hidden="1" customHeight="1" x14ac:dyDescent="0.15"/>
    <row r="52" spans="1:1" ht="13.5" hidden="1" customHeight="1" x14ac:dyDescent="0.15"/>
    <row r="53" spans="1:1" ht="13.5" hidden="1" customHeight="1" x14ac:dyDescent="0.15"/>
    <row r="54" spans="1:1" ht="13.5" hidden="1" customHeight="1" x14ac:dyDescent="0.15"/>
    <row r="55" spans="1:1" ht="13.5" customHeight="1" x14ac:dyDescent="0.15">
      <c r="A55" s="1">
        <f>参加申込書!J12</f>
        <v>0</v>
      </c>
    </row>
    <row r="56" spans="1:1" ht="13.5" customHeight="1" x14ac:dyDescent="0.15">
      <c r="A56" s="1">
        <f>参加申込書!D13</f>
        <v>0</v>
      </c>
    </row>
    <row r="57" spans="1:1" ht="13.5" customHeight="1" x14ac:dyDescent="0.15">
      <c r="A57" s="1">
        <f>参加申込書!J13</f>
        <v>0</v>
      </c>
    </row>
    <row r="58" spans="1:1" ht="13.5" customHeight="1" x14ac:dyDescent="0.15">
      <c r="A58" s="1">
        <f>参加申込書!E11</f>
        <v>0</v>
      </c>
    </row>
    <row r="59" spans="1:1" ht="13.5" customHeight="1" x14ac:dyDescent="0.15">
      <c r="A59" s="1">
        <f>参加申込書!P12</f>
        <v>0</v>
      </c>
    </row>
  </sheetData>
  <sheetProtection sheet="1" selectLockedCells="1" selectUnlockedCells="1"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40"/>
  <sheetViews>
    <sheetView topLeftCell="A16" workbookViewId="0">
      <selection activeCell="Y20" sqref="Y20"/>
    </sheetView>
  </sheetViews>
  <sheetFormatPr defaultColWidth="6.625" defaultRowHeight="12" x14ac:dyDescent="0.15"/>
  <cols>
    <col min="1" max="1" width="7.5" style="102" customWidth="1"/>
    <col min="2" max="11" width="4.125" style="102" customWidth="1"/>
    <col min="12" max="12" width="1.75" style="102" customWidth="1"/>
    <col min="13" max="14" width="4.125" style="102" customWidth="1"/>
    <col min="15" max="15" width="1.625" style="102" customWidth="1"/>
    <col min="16" max="20" width="5.625" style="96" customWidth="1"/>
    <col min="21" max="31" width="6.625" style="96"/>
    <col min="32" max="32" width="13.5" style="96" customWidth="1"/>
    <col min="33" max="16384" width="6.625" style="96"/>
  </cols>
  <sheetData>
    <row r="1" spans="1:32" ht="13.5" customHeight="1" x14ac:dyDescent="0.15">
      <c r="A1" s="94" t="s">
        <v>91</v>
      </c>
      <c r="B1" s="479" t="s">
        <v>0</v>
      </c>
      <c r="C1" s="480"/>
      <c r="D1" s="481"/>
      <c r="E1" s="482"/>
      <c r="F1" s="482"/>
      <c r="G1" s="482"/>
      <c r="H1" s="482"/>
      <c r="I1" s="482"/>
      <c r="J1" s="482"/>
      <c r="K1" s="483"/>
      <c r="L1" s="95"/>
      <c r="M1" s="464" t="s">
        <v>136</v>
      </c>
      <c r="N1" s="465"/>
      <c r="O1" s="465"/>
      <c r="P1" s="465"/>
      <c r="Q1" s="465"/>
      <c r="R1" s="465"/>
      <c r="S1" s="465"/>
      <c r="T1" s="466"/>
    </row>
    <row r="2" spans="1:32" ht="12" customHeight="1" x14ac:dyDescent="0.15">
      <c r="A2" s="479" t="s">
        <v>92</v>
      </c>
      <c r="B2" s="484"/>
      <c r="C2" s="481"/>
      <c r="D2" s="482"/>
      <c r="E2" s="483"/>
      <c r="F2" s="485" t="s">
        <v>93</v>
      </c>
      <c r="G2" s="485"/>
      <c r="H2" s="485"/>
      <c r="I2" s="481"/>
      <c r="J2" s="482"/>
      <c r="K2" s="483"/>
      <c r="L2" s="95"/>
      <c r="M2" s="467"/>
      <c r="N2" s="468"/>
      <c r="O2" s="468"/>
      <c r="P2" s="468"/>
      <c r="Q2" s="468"/>
      <c r="R2" s="468"/>
      <c r="S2" s="468"/>
      <c r="T2" s="469"/>
      <c r="W2" s="478" t="s">
        <v>94</v>
      </c>
      <c r="X2" s="478"/>
      <c r="Y2" s="478"/>
      <c r="Z2" s="478"/>
      <c r="AA2" s="478"/>
      <c r="AB2" s="478"/>
      <c r="AC2" s="478"/>
      <c r="AD2" s="478"/>
      <c r="AE2" s="478"/>
      <c r="AF2" s="478"/>
    </row>
    <row r="3" spans="1:32" ht="12" customHeight="1" x14ac:dyDescent="0.15">
      <c r="A3" s="459" t="s">
        <v>95</v>
      </c>
      <c r="B3" s="460"/>
      <c r="C3" s="450"/>
      <c r="D3" s="451"/>
      <c r="E3" s="452"/>
      <c r="F3" s="458" t="s">
        <v>97</v>
      </c>
      <c r="G3" s="458"/>
      <c r="H3" s="458"/>
      <c r="I3" s="450"/>
      <c r="J3" s="451"/>
      <c r="K3" s="452"/>
      <c r="L3" s="95"/>
      <c r="M3" s="467"/>
      <c r="N3" s="468"/>
      <c r="O3" s="468"/>
      <c r="P3" s="468"/>
      <c r="Q3" s="468"/>
      <c r="R3" s="468"/>
      <c r="S3" s="468"/>
      <c r="T3" s="469"/>
      <c r="W3" s="478"/>
      <c r="X3" s="478"/>
      <c r="Y3" s="478"/>
      <c r="Z3" s="478"/>
      <c r="AA3" s="478"/>
      <c r="AB3" s="478"/>
      <c r="AC3" s="478"/>
      <c r="AD3" s="478"/>
      <c r="AE3" s="478"/>
      <c r="AF3" s="478"/>
    </row>
    <row r="4" spans="1:32" ht="24.75" customHeight="1" x14ac:dyDescent="0.15">
      <c r="A4" s="97" t="s">
        <v>99</v>
      </c>
      <c r="B4" s="459" t="s">
        <v>100</v>
      </c>
      <c r="C4" s="460"/>
      <c r="D4" s="460"/>
      <c r="E4" s="461"/>
      <c r="F4" s="462" t="s">
        <v>101</v>
      </c>
      <c r="G4" s="463"/>
      <c r="H4" s="97" t="s">
        <v>3</v>
      </c>
      <c r="I4" s="97" t="s">
        <v>2</v>
      </c>
      <c r="J4" s="458" t="s">
        <v>102</v>
      </c>
      <c r="K4" s="458"/>
      <c r="L4" s="95"/>
      <c r="M4" s="455"/>
      <c r="N4" s="456"/>
      <c r="O4" s="456"/>
      <c r="P4" s="456"/>
      <c r="Q4" s="456"/>
      <c r="R4" s="456"/>
      <c r="S4" s="456"/>
      <c r="T4" s="457"/>
      <c r="W4" s="143" t="s">
        <v>103</v>
      </c>
      <c r="X4" s="144"/>
      <c r="Y4" s="144"/>
      <c r="Z4" s="144"/>
      <c r="AA4" s="144"/>
      <c r="AB4" s="144"/>
      <c r="AC4" s="144"/>
      <c r="AD4" s="144"/>
      <c r="AE4" s="144"/>
      <c r="AF4" s="144"/>
    </row>
    <row r="5" spans="1:32" ht="14.25" customHeight="1" x14ac:dyDescent="0.15">
      <c r="A5" s="98">
        <v>1</v>
      </c>
      <c r="B5" s="450"/>
      <c r="C5" s="451"/>
      <c r="D5" s="451"/>
      <c r="E5" s="452"/>
      <c r="F5" s="453">
        <v>4</v>
      </c>
      <c r="G5" s="453"/>
      <c r="H5" s="99"/>
      <c r="I5" s="100"/>
      <c r="J5" s="473"/>
      <c r="K5" s="473"/>
      <c r="L5" s="101"/>
      <c r="M5" s="455"/>
      <c r="N5" s="456"/>
      <c r="O5" s="456"/>
      <c r="P5" s="456"/>
      <c r="Q5" s="456"/>
      <c r="R5" s="456"/>
      <c r="S5" s="456"/>
      <c r="T5" s="457"/>
      <c r="W5" s="477" t="s">
        <v>104</v>
      </c>
      <c r="X5" s="477"/>
      <c r="Y5" s="477"/>
      <c r="Z5" s="477"/>
      <c r="AA5" s="477"/>
      <c r="AB5" s="477"/>
      <c r="AC5" s="477"/>
      <c r="AD5" s="477"/>
      <c r="AE5" s="477"/>
      <c r="AF5" s="477"/>
    </row>
    <row r="6" spans="1:32" ht="14.25" customHeight="1" x14ac:dyDescent="0.15">
      <c r="A6" s="98">
        <f>A5+1</f>
        <v>2</v>
      </c>
      <c r="B6" s="450"/>
      <c r="C6" s="451"/>
      <c r="D6" s="451"/>
      <c r="E6" s="452"/>
      <c r="F6" s="453">
        <v>5</v>
      </c>
      <c r="G6" s="453"/>
      <c r="H6" s="99"/>
      <c r="I6" s="100"/>
      <c r="J6" s="473"/>
      <c r="K6" s="473"/>
      <c r="L6" s="101"/>
      <c r="M6" s="455"/>
      <c r="N6" s="456"/>
      <c r="O6" s="456"/>
      <c r="P6" s="456"/>
      <c r="Q6" s="456"/>
      <c r="R6" s="456"/>
      <c r="S6" s="456"/>
      <c r="T6" s="457"/>
      <c r="W6" s="477"/>
      <c r="X6" s="477"/>
      <c r="Y6" s="477"/>
      <c r="Z6" s="477"/>
      <c r="AA6" s="477"/>
      <c r="AB6" s="477"/>
      <c r="AC6" s="477"/>
      <c r="AD6" s="477"/>
      <c r="AE6" s="477"/>
      <c r="AF6" s="477"/>
    </row>
    <row r="7" spans="1:32" ht="14.25" customHeight="1" x14ac:dyDescent="0.15">
      <c r="A7" s="98">
        <f t="shared" ref="A7:A19" si="0">A6+1</f>
        <v>3</v>
      </c>
      <c r="B7" s="450"/>
      <c r="C7" s="451"/>
      <c r="D7" s="451"/>
      <c r="E7" s="452"/>
      <c r="F7" s="453">
        <v>6</v>
      </c>
      <c r="G7" s="453"/>
      <c r="H7" s="99"/>
      <c r="I7" s="100"/>
      <c r="J7" s="473"/>
      <c r="K7" s="473"/>
      <c r="L7" s="101"/>
      <c r="M7" s="455"/>
      <c r="N7" s="456"/>
      <c r="O7" s="456"/>
      <c r="P7" s="456"/>
      <c r="Q7" s="456"/>
      <c r="R7" s="456"/>
      <c r="S7" s="456"/>
      <c r="T7" s="457"/>
      <c r="W7" s="477" t="s">
        <v>105</v>
      </c>
      <c r="X7" s="477"/>
      <c r="Y7" s="477"/>
      <c r="Z7" s="477"/>
      <c r="AA7" s="477"/>
      <c r="AB7" s="477"/>
      <c r="AC7" s="477"/>
      <c r="AD7" s="477"/>
      <c r="AE7" s="477"/>
      <c r="AF7" s="477"/>
    </row>
    <row r="8" spans="1:32" ht="14.25" customHeight="1" x14ac:dyDescent="0.15">
      <c r="A8" s="98">
        <f t="shared" si="0"/>
        <v>4</v>
      </c>
      <c r="B8" s="450"/>
      <c r="C8" s="451"/>
      <c r="D8" s="451"/>
      <c r="E8" s="452"/>
      <c r="F8" s="453">
        <v>7</v>
      </c>
      <c r="G8" s="453"/>
      <c r="H8" s="99"/>
      <c r="I8" s="100"/>
      <c r="J8" s="473"/>
      <c r="K8" s="473"/>
      <c r="L8" s="101"/>
      <c r="M8" s="455"/>
      <c r="N8" s="456"/>
      <c r="O8" s="456"/>
      <c r="P8" s="456"/>
      <c r="Q8" s="456"/>
      <c r="R8" s="456"/>
      <c r="S8" s="456"/>
      <c r="T8" s="457"/>
      <c r="W8" s="477"/>
      <c r="X8" s="477"/>
      <c r="Y8" s="477"/>
      <c r="Z8" s="477"/>
      <c r="AA8" s="477"/>
      <c r="AB8" s="477"/>
      <c r="AC8" s="477"/>
      <c r="AD8" s="477"/>
      <c r="AE8" s="477"/>
      <c r="AF8" s="477"/>
    </row>
    <row r="9" spans="1:32" ht="14.25" customHeight="1" x14ac:dyDescent="0.15">
      <c r="A9" s="98">
        <f t="shared" si="0"/>
        <v>5</v>
      </c>
      <c r="B9" s="450"/>
      <c r="C9" s="451"/>
      <c r="D9" s="451"/>
      <c r="E9" s="452"/>
      <c r="F9" s="453">
        <v>8</v>
      </c>
      <c r="G9" s="453"/>
      <c r="H9" s="99"/>
      <c r="I9" s="100"/>
      <c r="J9" s="473"/>
      <c r="K9" s="473"/>
      <c r="L9" s="101"/>
      <c r="M9" s="455"/>
      <c r="N9" s="456"/>
      <c r="O9" s="456"/>
      <c r="P9" s="456"/>
      <c r="Q9" s="456"/>
      <c r="R9" s="456"/>
      <c r="S9" s="456"/>
      <c r="T9" s="457"/>
      <c r="W9" s="477" t="s">
        <v>106</v>
      </c>
      <c r="X9" s="477"/>
      <c r="Y9" s="477"/>
      <c r="Z9" s="477"/>
      <c r="AA9" s="477"/>
      <c r="AB9" s="477"/>
      <c r="AC9" s="477"/>
      <c r="AD9" s="477"/>
      <c r="AE9" s="477"/>
      <c r="AF9" s="477"/>
    </row>
    <row r="10" spans="1:32" ht="14.25" customHeight="1" x14ac:dyDescent="0.15">
      <c r="A10" s="98">
        <f t="shared" si="0"/>
        <v>6</v>
      </c>
      <c r="B10" s="450"/>
      <c r="C10" s="451"/>
      <c r="D10" s="451"/>
      <c r="E10" s="452"/>
      <c r="F10" s="453">
        <v>9</v>
      </c>
      <c r="G10" s="453"/>
      <c r="H10" s="99"/>
      <c r="I10" s="100"/>
      <c r="J10" s="473"/>
      <c r="K10" s="473"/>
      <c r="L10" s="101"/>
      <c r="M10" s="455"/>
      <c r="N10" s="456"/>
      <c r="O10" s="456"/>
      <c r="P10" s="456"/>
      <c r="Q10" s="456"/>
      <c r="R10" s="456"/>
      <c r="S10" s="456"/>
      <c r="T10" s="457"/>
      <c r="W10" s="477"/>
      <c r="X10" s="477"/>
      <c r="Y10" s="477"/>
      <c r="Z10" s="477"/>
      <c r="AA10" s="477"/>
      <c r="AB10" s="477"/>
      <c r="AC10" s="477"/>
      <c r="AD10" s="477"/>
      <c r="AE10" s="477"/>
      <c r="AF10" s="477"/>
    </row>
    <row r="11" spans="1:32" ht="14.25" customHeight="1" x14ac:dyDescent="0.15">
      <c r="A11" s="98">
        <f t="shared" si="0"/>
        <v>7</v>
      </c>
      <c r="B11" s="450"/>
      <c r="C11" s="451"/>
      <c r="D11" s="451"/>
      <c r="E11" s="452"/>
      <c r="F11" s="453">
        <v>10</v>
      </c>
      <c r="G11" s="453"/>
      <c r="H11" s="99"/>
      <c r="I11" s="100"/>
      <c r="J11" s="473"/>
      <c r="K11" s="473"/>
      <c r="L11" s="101"/>
      <c r="M11" s="455"/>
      <c r="N11" s="456"/>
      <c r="O11" s="456"/>
      <c r="P11" s="456"/>
      <c r="Q11" s="456"/>
      <c r="R11" s="456"/>
      <c r="S11" s="456"/>
      <c r="T11" s="457"/>
      <c r="W11" s="477" t="s">
        <v>107</v>
      </c>
      <c r="X11" s="477"/>
      <c r="Y11" s="477"/>
      <c r="Z11" s="477"/>
      <c r="AA11" s="477"/>
      <c r="AB11" s="477"/>
      <c r="AC11" s="477"/>
      <c r="AD11" s="477"/>
      <c r="AE11" s="477"/>
      <c r="AF11" s="477"/>
    </row>
    <row r="12" spans="1:32" ht="14.25" customHeight="1" x14ac:dyDescent="0.15">
      <c r="A12" s="98">
        <f t="shared" si="0"/>
        <v>8</v>
      </c>
      <c r="B12" s="450"/>
      <c r="C12" s="451"/>
      <c r="D12" s="451"/>
      <c r="E12" s="452"/>
      <c r="F12" s="453">
        <v>11</v>
      </c>
      <c r="G12" s="453"/>
      <c r="H12" s="99"/>
      <c r="I12" s="100"/>
      <c r="J12" s="473"/>
      <c r="K12" s="473"/>
      <c r="L12" s="101"/>
      <c r="M12" s="455"/>
      <c r="N12" s="456"/>
      <c r="O12" s="456"/>
      <c r="P12" s="456"/>
      <c r="Q12" s="456"/>
      <c r="R12" s="456"/>
      <c r="S12" s="456"/>
      <c r="T12" s="457"/>
      <c r="W12" s="477"/>
      <c r="X12" s="477"/>
      <c r="Y12" s="477"/>
      <c r="Z12" s="477"/>
      <c r="AA12" s="477"/>
      <c r="AB12" s="477"/>
      <c r="AC12" s="477"/>
      <c r="AD12" s="477"/>
      <c r="AE12" s="477"/>
      <c r="AF12" s="477"/>
    </row>
    <row r="13" spans="1:32" ht="14.25" customHeight="1" x14ac:dyDescent="0.15">
      <c r="A13" s="98">
        <f t="shared" si="0"/>
        <v>9</v>
      </c>
      <c r="B13" s="450"/>
      <c r="C13" s="451"/>
      <c r="D13" s="451"/>
      <c r="E13" s="452"/>
      <c r="F13" s="453">
        <v>12</v>
      </c>
      <c r="G13" s="453"/>
      <c r="H13" s="99"/>
      <c r="I13" s="100"/>
      <c r="J13" s="473"/>
      <c r="K13" s="473"/>
      <c r="L13" s="101"/>
      <c r="M13" s="455"/>
      <c r="N13" s="456"/>
      <c r="O13" s="456"/>
      <c r="P13" s="456"/>
      <c r="Q13" s="456"/>
      <c r="R13" s="456"/>
      <c r="S13" s="456"/>
      <c r="T13" s="457"/>
      <c r="W13" s="477" t="s">
        <v>108</v>
      </c>
      <c r="X13" s="477"/>
      <c r="Y13" s="477"/>
      <c r="Z13" s="477"/>
      <c r="AA13" s="477"/>
      <c r="AB13" s="477"/>
      <c r="AC13" s="477"/>
      <c r="AD13" s="477"/>
      <c r="AE13" s="477"/>
      <c r="AF13" s="477"/>
    </row>
    <row r="14" spans="1:32" ht="14.25" customHeight="1" x14ac:dyDescent="0.15">
      <c r="A14" s="98">
        <f t="shared" si="0"/>
        <v>10</v>
      </c>
      <c r="B14" s="450"/>
      <c r="C14" s="451"/>
      <c r="D14" s="451"/>
      <c r="E14" s="452"/>
      <c r="F14" s="453">
        <v>13</v>
      </c>
      <c r="G14" s="453"/>
      <c r="H14" s="99"/>
      <c r="I14" s="100"/>
      <c r="J14" s="473"/>
      <c r="K14" s="473"/>
      <c r="L14" s="101"/>
      <c r="M14" s="455"/>
      <c r="N14" s="456"/>
      <c r="O14" s="456"/>
      <c r="P14" s="456"/>
      <c r="Q14" s="456"/>
      <c r="R14" s="456"/>
      <c r="S14" s="456"/>
      <c r="T14" s="457"/>
      <c r="W14" s="477"/>
      <c r="X14" s="477"/>
      <c r="Y14" s="477"/>
      <c r="Z14" s="477"/>
      <c r="AA14" s="477"/>
      <c r="AB14" s="477"/>
      <c r="AC14" s="477"/>
      <c r="AD14" s="477"/>
      <c r="AE14" s="477"/>
      <c r="AF14" s="477"/>
    </row>
    <row r="15" spans="1:32" ht="14.25" customHeight="1" x14ac:dyDescent="0.15">
      <c r="A15" s="98">
        <f t="shared" si="0"/>
        <v>11</v>
      </c>
      <c r="B15" s="450"/>
      <c r="C15" s="451"/>
      <c r="D15" s="451"/>
      <c r="E15" s="452"/>
      <c r="F15" s="453">
        <v>14</v>
      </c>
      <c r="G15" s="453"/>
      <c r="H15" s="99"/>
      <c r="I15" s="100"/>
      <c r="J15" s="473"/>
      <c r="K15" s="473"/>
      <c r="L15" s="101"/>
      <c r="M15" s="467" t="s">
        <v>109</v>
      </c>
      <c r="N15" s="468"/>
      <c r="O15" s="468"/>
      <c r="P15" s="468"/>
      <c r="Q15" s="468"/>
      <c r="R15" s="468"/>
      <c r="S15" s="468"/>
      <c r="T15" s="469"/>
    </row>
    <row r="16" spans="1:32" ht="14.25" customHeight="1" x14ac:dyDescent="0.15">
      <c r="A16" s="98">
        <f t="shared" si="0"/>
        <v>12</v>
      </c>
      <c r="B16" s="450"/>
      <c r="C16" s="451"/>
      <c r="D16" s="451"/>
      <c r="E16" s="452"/>
      <c r="F16" s="453">
        <v>15</v>
      </c>
      <c r="G16" s="453"/>
      <c r="H16" s="99"/>
      <c r="I16" s="100"/>
      <c r="J16" s="473"/>
      <c r="K16" s="473"/>
      <c r="L16" s="101"/>
      <c r="M16" s="467"/>
      <c r="N16" s="468"/>
      <c r="O16" s="468"/>
      <c r="P16" s="468"/>
      <c r="Q16" s="468"/>
      <c r="R16" s="468"/>
      <c r="S16" s="468"/>
      <c r="T16" s="469"/>
    </row>
    <row r="17" spans="1:32" ht="14.25" customHeight="1" x14ac:dyDescent="0.15">
      <c r="A17" s="98">
        <f t="shared" si="0"/>
        <v>13</v>
      </c>
      <c r="B17" s="450"/>
      <c r="C17" s="451"/>
      <c r="D17" s="451"/>
      <c r="E17" s="452"/>
      <c r="F17" s="453">
        <v>16</v>
      </c>
      <c r="G17" s="453"/>
      <c r="H17" s="99"/>
      <c r="I17" s="100"/>
      <c r="J17" s="473"/>
      <c r="K17" s="473"/>
      <c r="L17" s="101"/>
      <c r="M17" s="467"/>
      <c r="N17" s="468"/>
      <c r="O17" s="468"/>
      <c r="P17" s="468"/>
      <c r="Q17" s="468"/>
      <c r="R17" s="468"/>
      <c r="S17" s="468"/>
      <c r="T17" s="469"/>
      <c r="W17" s="472" t="s">
        <v>142</v>
      </c>
      <c r="X17" s="472"/>
      <c r="Y17" s="472"/>
      <c r="Z17" s="472"/>
      <c r="AA17" s="472"/>
      <c r="AB17" s="472"/>
      <c r="AC17" s="472"/>
      <c r="AD17" s="472"/>
      <c r="AE17" s="472"/>
      <c r="AF17" s="472"/>
    </row>
    <row r="18" spans="1:32" ht="14.25" customHeight="1" x14ac:dyDescent="0.15">
      <c r="A18" s="98">
        <f t="shared" si="0"/>
        <v>14</v>
      </c>
      <c r="B18" s="450"/>
      <c r="C18" s="451"/>
      <c r="D18" s="451"/>
      <c r="E18" s="452"/>
      <c r="F18" s="453">
        <v>17</v>
      </c>
      <c r="G18" s="453"/>
      <c r="H18" s="99"/>
      <c r="I18" s="100"/>
      <c r="J18" s="473"/>
      <c r="K18" s="473"/>
      <c r="L18" s="101"/>
      <c r="M18" s="467"/>
      <c r="N18" s="468"/>
      <c r="O18" s="468"/>
      <c r="P18" s="468"/>
      <c r="Q18" s="468"/>
      <c r="R18" s="468"/>
      <c r="S18" s="468"/>
      <c r="T18" s="469"/>
      <c r="W18" s="472"/>
      <c r="X18" s="472"/>
      <c r="Y18" s="472"/>
      <c r="Z18" s="472"/>
      <c r="AA18" s="472"/>
      <c r="AB18" s="472"/>
      <c r="AC18" s="472"/>
      <c r="AD18" s="472"/>
      <c r="AE18" s="472"/>
      <c r="AF18" s="472"/>
    </row>
    <row r="19" spans="1:32" ht="14.25" customHeight="1" thickBot="1" x14ac:dyDescent="0.2">
      <c r="A19" s="98">
        <f t="shared" si="0"/>
        <v>15</v>
      </c>
      <c r="B19" s="450"/>
      <c r="C19" s="451"/>
      <c r="D19" s="451"/>
      <c r="E19" s="452"/>
      <c r="F19" s="453">
        <v>18</v>
      </c>
      <c r="G19" s="453"/>
      <c r="H19" s="99"/>
      <c r="I19" s="100"/>
      <c r="J19" s="473"/>
      <c r="K19" s="473"/>
      <c r="L19" s="101"/>
      <c r="M19" s="474"/>
      <c r="N19" s="475"/>
      <c r="O19" s="475"/>
      <c r="P19" s="475"/>
      <c r="Q19" s="475"/>
      <c r="R19" s="475"/>
      <c r="S19" s="475"/>
      <c r="T19" s="476"/>
      <c r="W19" s="187" t="s">
        <v>137</v>
      </c>
      <c r="X19" s="174"/>
      <c r="Y19" s="174"/>
      <c r="Z19" s="174"/>
      <c r="AA19" s="174"/>
      <c r="AB19"/>
      <c r="AC19"/>
      <c r="AD19"/>
    </row>
    <row r="20" spans="1:32" ht="12.75" customHeight="1" thickBot="1" x14ac:dyDescent="0.2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W20" s="134"/>
      <c r="X20" s="134"/>
      <c r="Y20" s="183" t="s">
        <v>138</v>
      </c>
      <c r="Z20" s="174"/>
      <c r="AA20" s="174"/>
      <c r="AB20"/>
      <c r="AC20"/>
      <c r="AD20"/>
      <c r="AE20" s="186"/>
      <c r="AF20" s="186"/>
    </row>
    <row r="21" spans="1:32" ht="12" customHeight="1" x14ac:dyDescent="0.15">
      <c r="A21" s="97" t="s">
        <v>90</v>
      </c>
      <c r="B21" s="459" t="s">
        <v>0</v>
      </c>
      <c r="C21" s="461"/>
      <c r="D21" s="458" t="str">
        <f>IF(参加申込書!E11="","",参加申込書!E11)</f>
        <v/>
      </c>
      <c r="E21" s="458"/>
      <c r="F21" s="458"/>
      <c r="G21" s="458"/>
      <c r="H21" s="458"/>
      <c r="I21" s="458"/>
      <c r="J21" s="458"/>
      <c r="K21" s="458"/>
      <c r="L21" s="95"/>
      <c r="M21" s="464" t="str">
        <f>IF(参加申込書!E4="","",参加申込書!E4)</f>
        <v/>
      </c>
      <c r="N21" s="465"/>
      <c r="O21" s="465"/>
      <c r="P21" s="465"/>
      <c r="Q21" s="465"/>
      <c r="R21" s="465"/>
      <c r="S21" s="465"/>
      <c r="T21" s="46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</row>
    <row r="22" spans="1:32" ht="12" customHeight="1" x14ac:dyDescent="0.15">
      <c r="A22" s="459" t="s">
        <v>92</v>
      </c>
      <c r="B22" s="460"/>
      <c r="C22" s="459" t="str">
        <f>IF(参加申込書!D12="","",参加申込書!D12)</f>
        <v/>
      </c>
      <c r="D22" s="460"/>
      <c r="E22" s="461"/>
      <c r="F22" s="458" t="s">
        <v>21</v>
      </c>
      <c r="G22" s="458"/>
      <c r="H22" s="458"/>
      <c r="I22" s="459" t="str">
        <f>IF(参加申込書!J12="","",参加申込書!J12)</f>
        <v/>
      </c>
      <c r="J22" s="460"/>
      <c r="K22" s="461"/>
      <c r="L22" s="95"/>
      <c r="M22" s="467"/>
      <c r="N22" s="468"/>
      <c r="O22" s="468"/>
      <c r="P22" s="468"/>
      <c r="Q22" s="468"/>
      <c r="R22" s="468"/>
      <c r="S22" s="468"/>
      <c r="T22" s="469"/>
    </row>
    <row r="23" spans="1:32" ht="12" customHeight="1" x14ac:dyDescent="0.15">
      <c r="A23" s="459" t="s">
        <v>12</v>
      </c>
      <c r="B23" s="460"/>
      <c r="C23" s="470" t="str">
        <f>IF(参加申込書!D13="","",参加申込書!D13)</f>
        <v/>
      </c>
      <c r="D23" s="471"/>
      <c r="E23" s="471"/>
      <c r="F23" s="458" t="s">
        <v>96</v>
      </c>
      <c r="G23" s="458"/>
      <c r="H23" s="458"/>
      <c r="I23" s="459" t="str">
        <f>IF(参加申込書!J13="","",参加申込書!J13)</f>
        <v/>
      </c>
      <c r="J23" s="460"/>
      <c r="K23" s="461"/>
      <c r="L23" s="95"/>
      <c r="M23" s="467"/>
      <c r="N23" s="468"/>
      <c r="O23" s="468"/>
      <c r="P23" s="468"/>
      <c r="Q23" s="468"/>
      <c r="R23" s="468"/>
      <c r="S23" s="468"/>
      <c r="T23" s="469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</row>
    <row r="24" spans="1:32" ht="24.75" customHeight="1" x14ac:dyDescent="0.15">
      <c r="A24" s="97" t="s">
        <v>98</v>
      </c>
      <c r="B24" s="459" t="s">
        <v>100</v>
      </c>
      <c r="C24" s="460"/>
      <c r="D24" s="460"/>
      <c r="E24" s="461"/>
      <c r="F24" s="462" t="s">
        <v>101</v>
      </c>
      <c r="G24" s="463"/>
      <c r="H24" s="97" t="s">
        <v>3</v>
      </c>
      <c r="I24" s="97" t="s">
        <v>2</v>
      </c>
      <c r="J24" s="458" t="s">
        <v>102</v>
      </c>
      <c r="K24" s="458"/>
      <c r="L24" s="95"/>
      <c r="M24" s="455"/>
      <c r="N24" s="456"/>
      <c r="O24" s="456"/>
      <c r="P24" s="456"/>
      <c r="Q24" s="456"/>
      <c r="R24" s="456"/>
      <c r="S24" s="456"/>
      <c r="T24" s="457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</row>
    <row r="25" spans="1:32" ht="14.25" customHeight="1" x14ac:dyDescent="0.15">
      <c r="A25" s="98">
        <v>1</v>
      </c>
      <c r="B25" s="450" t="str">
        <f>IF(参加申込書!C16="","",参加申込書!C16)</f>
        <v/>
      </c>
      <c r="C25" s="451"/>
      <c r="D25" s="451"/>
      <c r="E25" s="452"/>
      <c r="F25" s="453">
        <v>4</v>
      </c>
      <c r="G25" s="453"/>
      <c r="H25" s="99" t="str">
        <f>IF(参加申込書!J16="","",参加申込書!J16)</f>
        <v/>
      </c>
      <c r="I25" s="100" t="str">
        <f>IF(参加申込書!K16="","",参加申込書!K16)</f>
        <v/>
      </c>
      <c r="J25" s="454" t="str">
        <f>IF(参加申込書!L16="","",参加申込書!L16)</f>
        <v/>
      </c>
      <c r="K25" s="454" t="str">
        <f>IF(参加申込書!M16="","",参加申込書!M16)</f>
        <v/>
      </c>
      <c r="L25" s="95"/>
      <c r="M25" s="455"/>
      <c r="N25" s="456"/>
      <c r="O25" s="456"/>
      <c r="P25" s="456"/>
      <c r="Q25" s="456"/>
      <c r="R25" s="456"/>
      <c r="S25" s="456"/>
      <c r="T25" s="457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</row>
    <row r="26" spans="1:32" ht="14.25" customHeight="1" x14ac:dyDescent="0.15">
      <c r="A26" s="98">
        <f>A25+1</f>
        <v>2</v>
      </c>
      <c r="B26" s="450" t="str">
        <f>IF(参加申込書!C17="","",参加申込書!C17)</f>
        <v/>
      </c>
      <c r="C26" s="451"/>
      <c r="D26" s="451"/>
      <c r="E26" s="452"/>
      <c r="F26" s="453">
        <v>5</v>
      </c>
      <c r="G26" s="453"/>
      <c r="H26" s="99" t="str">
        <f>IF(参加申込書!J17="","",参加申込書!J17)</f>
        <v/>
      </c>
      <c r="I26" s="100" t="str">
        <f>IF(参加申込書!K17="","",参加申込書!K17)</f>
        <v/>
      </c>
      <c r="J26" s="454" t="str">
        <f>IF(参加申込書!L17="","",参加申込書!L17)</f>
        <v/>
      </c>
      <c r="K26" s="454" t="str">
        <f>IF(参加申込書!M17="","",参加申込書!M17)</f>
        <v/>
      </c>
      <c r="L26" s="95"/>
      <c r="M26" s="455"/>
      <c r="N26" s="456"/>
      <c r="O26" s="456"/>
      <c r="P26" s="456"/>
      <c r="Q26" s="456"/>
      <c r="R26" s="456"/>
      <c r="S26" s="456"/>
      <c r="T26" s="457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</row>
    <row r="27" spans="1:32" ht="14.25" customHeight="1" x14ac:dyDescent="0.15">
      <c r="A27" s="98">
        <f t="shared" ref="A27:A39" si="1">A26+1</f>
        <v>3</v>
      </c>
      <c r="B27" s="450" t="str">
        <f>IF(参加申込書!C18="","",参加申込書!C18)</f>
        <v/>
      </c>
      <c r="C27" s="451"/>
      <c r="D27" s="451"/>
      <c r="E27" s="452"/>
      <c r="F27" s="453">
        <v>6</v>
      </c>
      <c r="G27" s="453"/>
      <c r="H27" s="99" t="str">
        <f>IF(参加申込書!J18="","",参加申込書!J18)</f>
        <v/>
      </c>
      <c r="I27" s="100" t="str">
        <f>IF(参加申込書!K18="","",参加申込書!K18)</f>
        <v/>
      </c>
      <c r="J27" s="454" t="str">
        <f>IF(参加申込書!L18="","",参加申込書!L18)</f>
        <v/>
      </c>
      <c r="K27" s="454" t="str">
        <f>IF(参加申込書!M18="","",参加申込書!M18)</f>
        <v/>
      </c>
      <c r="L27" s="95"/>
      <c r="M27" s="455"/>
      <c r="N27" s="456"/>
      <c r="O27" s="456"/>
      <c r="P27" s="456"/>
      <c r="Q27" s="456"/>
      <c r="R27" s="456"/>
      <c r="S27" s="456"/>
      <c r="T27" s="457"/>
    </row>
    <row r="28" spans="1:32" ht="14.25" customHeight="1" x14ac:dyDescent="0.15">
      <c r="A28" s="98">
        <f t="shared" si="1"/>
        <v>4</v>
      </c>
      <c r="B28" s="450" t="str">
        <f>IF(参加申込書!C19="","",参加申込書!C19)</f>
        <v/>
      </c>
      <c r="C28" s="451"/>
      <c r="D28" s="451"/>
      <c r="E28" s="452"/>
      <c r="F28" s="453">
        <v>7</v>
      </c>
      <c r="G28" s="453"/>
      <c r="H28" s="99" t="str">
        <f>IF(参加申込書!J19="","",参加申込書!J19)</f>
        <v/>
      </c>
      <c r="I28" s="100" t="str">
        <f>IF(参加申込書!K19="","",参加申込書!K19)</f>
        <v/>
      </c>
      <c r="J28" s="454" t="str">
        <f>IF(参加申込書!L19="","",参加申込書!L19)</f>
        <v/>
      </c>
      <c r="K28" s="454" t="str">
        <f>IF(参加申込書!M19="","",参加申込書!M19)</f>
        <v/>
      </c>
      <c r="L28" s="95"/>
      <c r="M28" s="455"/>
      <c r="N28" s="456"/>
      <c r="O28" s="456"/>
      <c r="P28" s="456"/>
      <c r="Q28" s="456"/>
      <c r="R28" s="456"/>
      <c r="S28" s="456"/>
      <c r="T28" s="457"/>
    </row>
    <row r="29" spans="1:32" ht="14.25" customHeight="1" x14ac:dyDescent="0.15">
      <c r="A29" s="98">
        <f t="shared" si="1"/>
        <v>5</v>
      </c>
      <c r="B29" s="450" t="str">
        <f>IF(参加申込書!C20="","",参加申込書!C20)</f>
        <v/>
      </c>
      <c r="C29" s="451"/>
      <c r="D29" s="451"/>
      <c r="E29" s="452"/>
      <c r="F29" s="453">
        <v>8</v>
      </c>
      <c r="G29" s="453"/>
      <c r="H29" s="99" t="str">
        <f>IF(参加申込書!J20="","",参加申込書!J20)</f>
        <v/>
      </c>
      <c r="I29" s="100" t="str">
        <f>IF(参加申込書!K20="","",参加申込書!K20)</f>
        <v/>
      </c>
      <c r="J29" s="454" t="str">
        <f>IF(参加申込書!L20="","",参加申込書!L20)</f>
        <v/>
      </c>
      <c r="K29" s="454" t="str">
        <f>IF(参加申込書!M20="","",参加申込書!M20)</f>
        <v/>
      </c>
      <c r="L29" s="95"/>
      <c r="M29" s="455"/>
      <c r="N29" s="456"/>
      <c r="O29" s="456"/>
      <c r="P29" s="456"/>
      <c r="Q29" s="456"/>
      <c r="R29" s="456"/>
      <c r="S29" s="456"/>
      <c r="T29" s="457"/>
    </row>
    <row r="30" spans="1:32" ht="14.25" customHeight="1" x14ac:dyDescent="0.15">
      <c r="A30" s="98">
        <f t="shared" si="1"/>
        <v>6</v>
      </c>
      <c r="B30" s="450" t="str">
        <f>IF(参加申込書!C21="","",参加申込書!C21)</f>
        <v/>
      </c>
      <c r="C30" s="451"/>
      <c r="D30" s="451"/>
      <c r="E30" s="452"/>
      <c r="F30" s="453">
        <v>9</v>
      </c>
      <c r="G30" s="453"/>
      <c r="H30" s="99" t="str">
        <f>IF(参加申込書!J21="","",参加申込書!J21)</f>
        <v/>
      </c>
      <c r="I30" s="100" t="str">
        <f>IF(参加申込書!K21="","",参加申込書!K21)</f>
        <v/>
      </c>
      <c r="J30" s="454" t="str">
        <f>IF(参加申込書!L21="","",参加申込書!L21)</f>
        <v/>
      </c>
      <c r="K30" s="454" t="str">
        <f>IF(参加申込書!M21="","",参加申込書!M21)</f>
        <v/>
      </c>
      <c r="L30" s="95"/>
      <c r="M30" s="455"/>
      <c r="N30" s="456"/>
      <c r="O30" s="456"/>
      <c r="P30" s="456"/>
      <c r="Q30" s="456"/>
      <c r="R30" s="456"/>
      <c r="S30" s="456"/>
      <c r="T30" s="457"/>
    </row>
    <row r="31" spans="1:32" ht="14.25" customHeight="1" x14ac:dyDescent="0.15">
      <c r="A31" s="98">
        <f t="shared" si="1"/>
        <v>7</v>
      </c>
      <c r="B31" s="450" t="str">
        <f>IF(参加申込書!C22="","",参加申込書!C22)</f>
        <v/>
      </c>
      <c r="C31" s="451"/>
      <c r="D31" s="451"/>
      <c r="E31" s="452"/>
      <c r="F31" s="453">
        <v>10</v>
      </c>
      <c r="G31" s="453"/>
      <c r="H31" s="99" t="str">
        <f>IF(参加申込書!J22="","",参加申込書!J22)</f>
        <v/>
      </c>
      <c r="I31" s="100" t="str">
        <f>IF(参加申込書!K22="","",参加申込書!K22)</f>
        <v/>
      </c>
      <c r="J31" s="454" t="str">
        <f>IF(参加申込書!L22="","",参加申込書!L22)</f>
        <v/>
      </c>
      <c r="K31" s="454" t="str">
        <f>IF(参加申込書!M22="","",参加申込書!M22)</f>
        <v/>
      </c>
      <c r="L31" s="95"/>
      <c r="M31" s="455"/>
      <c r="N31" s="456"/>
      <c r="O31" s="456"/>
      <c r="P31" s="456"/>
      <c r="Q31" s="456"/>
      <c r="R31" s="456"/>
      <c r="S31" s="456"/>
      <c r="T31" s="457"/>
    </row>
    <row r="32" spans="1:32" ht="14.25" customHeight="1" x14ac:dyDescent="0.15">
      <c r="A32" s="98">
        <f t="shared" si="1"/>
        <v>8</v>
      </c>
      <c r="B32" s="450" t="str">
        <f>IF(参加申込書!C23="","",参加申込書!C23)</f>
        <v/>
      </c>
      <c r="C32" s="451"/>
      <c r="D32" s="451"/>
      <c r="E32" s="452"/>
      <c r="F32" s="453">
        <v>11</v>
      </c>
      <c r="G32" s="453"/>
      <c r="H32" s="99" t="str">
        <f>IF(参加申込書!J23="","",参加申込書!J23)</f>
        <v/>
      </c>
      <c r="I32" s="100" t="str">
        <f>IF(参加申込書!K23="","",参加申込書!K23)</f>
        <v/>
      </c>
      <c r="J32" s="454" t="str">
        <f>IF(参加申込書!L23="","",参加申込書!L23)</f>
        <v/>
      </c>
      <c r="K32" s="454" t="str">
        <f>IF(参加申込書!M23="","",参加申込書!M23)</f>
        <v/>
      </c>
      <c r="L32" s="95"/>
      <c r="M32" s="455"/>
      <c r="N32" s="456"/>
      <c r="O32" s="456"/>
      <c r="P32" s="456"/>
      <c r="Q32" s="456"/>
      <c r="R32" s="456"/>
      <c r="S32" s="456"/>
      <c r="T32" s="457"/>
    </row>
    <row r="33" spans="1:20" ht="14.25" customHeight="1" x14ac:dyDescent="0.15">
      <c r="A33" s="98">
        <f t="shared" si="1"/>
        <v>9</v>
      </c>
      <c r="B33" s="450" t="str">
        <f>IF(参加申込書!C24="","",参加申込書!C24)</f>
        <v/>
      </c>
      <c r="C33" s="451"/>
      <c r="D33" s="451"/>
      <c r="E33" s="452"/>
      <c r="F33" s="453">
        <v>12</v>
      </c>
      <c r="G33" s="453"/>
      <c r="H33" s="99" t="str">
        <f>IF(参加申込書!J24="","",参加申込書!J24)</f>
        <v/>
      </c>
      <c r="I33" s="100" t="str">
        <f>IF(参加申込書!K24="","",参加申込書!K24)</f>
        <v/>
      </c>
      <c r="J33" s="454" t="str">
        <f>IF(参加申込書!L24="","",参加申込書!L24)</f>
        <v/>
      </c>
      <c r="K33" s="454" t="str">
        <f>IF(参加申込書!M24="","",参加申込書!M24)</f>
        <v/>
      </c>
      <c r="L33" s="95"/>
      <c r="M33" s="455"/>
      <c r="N33" s="456"/>
      <c r="O33" s="456"/>
      <c r="P33" s="456"/>
      <c r="Q33" s="456"/>
      <c r="R33" s="456"/>
      <c r="S33" s="456"/>
      <c r="T33" s="457"/>
    </row>
    <row r="34" spans="1:20" ht="14.25" customHeight="1" x14ac:dyDescent="0.15">
      <c r="A34" s="98">
        <f t="shared" si="1"/>
        <v>10</v>
      </c>
      <c r="B34" s="450" t="str">
        <f>IF(参加申込書!C25="","",参加申込書!C25)</f>
        <v/>
      </c>
      <c r="C34" s="451"/>
      <c r="D34" s="451"/>
      <c r="E34" s="452"/>
      <c r="F34" s="453">
        <v>13</v>
      </c>
      <c r="G34" s="453"/>
      <c r="H34" s="99" t="str">
        <f>IF(参加申込書!J25="","",参加申込書!J25)</f>
        <v/>
      </c>
      <c r="I34" s="100" t="str">
        <f>IF(参加申込書!K25="","",参加申込書!K25)</f>
        <v/>
      </c>
      <c r="J34" s="454" t="str">
        <f>IF(参加申込書!L25="","",参加申込書!L25)</f>
        <v/>
      </c>
      <c r="K34" s="454" t="str">
        <f>IF(参加申込書!M25="","",参加申込書!M25)</f>
        <v/>
      </c>
      <c r="L34" s="95"/>
      <c r="M34" s="455"/>
      <c r="N34" s="456"/>
      <c r="O34" s="456"/>
      <c r="P34" s="456"/>
      <c r="Q34" s="456"/>
      <c r="R34" s="456"/>
      <c r="S34" s="456"/>
      <c r="T34" s="457"/>
    </row>
    <row r="35" spans="1:20" ht="14.25" customHeight="1" x14ac:dyDescent="0.15">
      <c r="A35" s="98">
        <f t="shared" si="1"/>
        <v>11</v>
      </c>
      <c r="B35" s="450" t="str">
        <f>IF(参加申込書!C26="","",参加申込書!C26)</f>
        <v/>
      </c>
      <c r="C35" s="451"/>
      <c r="D35" s="451"/>
      <c r="E35" s="452"/>
      <c r="F35" s="453">
        <v>14</v>
      </c>
      <c r="G35" s="453"/>
      <c r="H35" s="99" t="str">
        <f>IF(参加申込書!J26="","",参加申込書!J26)</f>
        <v/>
      </c>
      <c r="I35" s="100" t="str">
        <f>IF(参加申込書!K26="","",参加申込書!K26)</f>
        <v/>
      </c>
      <c r="J35" s="454" t="str">
        <f>IF(参加申込書!L26="","",参加申込書!L26)</f>
        <v/>
      </c>
      <c r="K35" s="454" t="str">
        <f>IF(参加申込書!M26="","",参加申込書!M26)</f>
        <v/>
      </c>
      <c r="L35" s="95"/>
      <c r="M35" s="444"/>
      <c r="N35" s="445"/>
      <c r="O35" s="445"/>
      <c r="P35" s="445"/>
      <c r="Q35" s="445"/>
      <c r="R35" s="445"/>
      <c r="S35" s="445"/>
      <c r="T35" s="446"/>
    </row>
    <row r="36" spans="1:20" ht="14.25" customHeight="1" x14ac:dyDescent="0.15">
      <c r="A36" s="98">
        <f t="shared" si="1"/>
        <v>12</v>
      </c>
      <c r="B36" s="450" t="str">
        <f>IF(参加申込書!C27="","",参加申込書!C27)</f>
        <v/>
      </c>
      <c r="C36" s="451"/>
      <c r="D36" s="451"/>
      <c r="E36" s="452"/>
      <c r="F36" s="453">
        <v>15</v>
      </c>
      <c r="G36" s="453"/>
      <c r="H36" s="99" t="str">
        <f>IF(参加申込書!J27="","",参加申込書!J27)</f>
        <v/>
      </c>
      <c r="I36" s="100" t="str">
        <f>IF(参加申込書!K27="","",参加申込書!K27)</f>
        <v/>
      </c>
      <c r="J36" s="454" t="str">
        <f>IF(参加申込書!L27="","",参加申込書!L27)</f>
        <v/>
      </c>
      <c r="K36" s="454" t="str">
        <f>IF(参加申込書!M27="","",参加申込書!M27)</f>
        <v/>
      </c>
      <c r="L36" s="95"/>
      <c r="M36" s="444"/>
      <c r="N36" s="445"/>
      <c r="O36" s="445"/>
      <c r="P36" s="445"/>
      <c r="Q36" s="445"/>
      <c r="R36" s="445"/>
      <c r="S36" s="445"/>
      <c r="T36" s="446"/>
    </row>
    <row r="37" spans="1:20" ht="14.25" customHeight="1" x14ac:dyDescent="0.15">
      <c r="A37" s="98">
        <f t="shared" si="1"/>
        <v>13</v>
      </c>
      <c r="B37" s="450" t="str">
        <f>IF(参加申込書!C28="","",参加申込書!C28)</f>
        <v/>
      </c>
      <c r="C37" s="451"/>
      <c r="D37" s="451"/>
      <c r="E37" s="452"/>
      <c r="F37" s="453">
        <v>16</v>
      </c>
      <c r="G37" s="453"/>
      <c r="H37" s="99" t="str">
        <f>IF(参加申込書!J28="","",参加申込書!J28)</f>
        <v/>
      </c>
      <c r="I37" s="100" t="str">
        <f>IF(参加申込書!K28="","",参加申込書!K28)</f>
        <v/>
      </c>
      <c r="J37" s="454" t="str">
        <f>IF(参加申込書!L28="","",参加申込書!L28)</f>
        <v/>
      </c>
      <c r="K37" s="454" t="str">
        <f>IF(参加申込書!M28="","",参加申込書!M28)</f>
        <v/>
      </c>
      <c r="L37" s="95"/>
      <c r="M37" s="444"/>
      <c r="N37" s="445"/>
      <c r="O37" s="445"/>
      <c r="P37" s="445"/>
      <c r="Q37" s="445"/>
      <c r="R37" s="445"/>
      <c r="S37" s="445"/>
      <c r="T37" s="446"/>
    </row>
    <row r="38" spans="1:20" ht="14.25" customHeight="1" x14ac:dyDescent="0.15">
      <c r="A38" s="98">
        <f t="shared" si="1"/>
        <v>14</v>
      </c>
      <c r="B38" s="450" t="str">
        <f>IF(参加申込書!C29="","",参加申込書!C29)</f>
        <v/>
      </c>
      <c r="C38" s="451"/>
      <c r="D38" s="451"/>
      <c r="E38" s="452"/>
      <c r="F38" s="453">
        <v>17</v>
      </c>
      <c r="G38" s="453"/>
      <c r="H38" s="99" t="str">
        <f>IF(参加申込書!J29="","",参加申込書!J29)</f>
        <v/>
      </c>
      <c r="I38" s="100" t="str">
        <f>IF(参加申込書!K29="","",参加申込書!K29)</f>
        <v/>
      </c>
      <c r="J38" s="454" t="str">
        <f>IF(参加申込書!L29="","",参加申込書!L29)</f>
        <v/>
      </c>
      <c r="K38" s="454" t="str">
        <f>IF(参加申込書!M29="","",参加申込書!M29)</f>
        <v/>
      </c>
      <c r="L38" s="95"/>
      <c r="M38" s="444"/>
      <c r="N38" s="445"/>
      <c r="O38" s="445"/>
      <c r="P38" s="445"/>
      <c r="Q38" s="445"/>
      <c r="R38" s="445"/>
      <c r="S38" s="445"/>
      <c r="T38" s="446"/>
    </row>
    <row r="39" spans="1:20" ht="14.25" customHeight="1" thickBot="1" x14ac:dyDescent="0.2">
      <c r="A39" s="98">
        <f t="shared" si="1"/>
        <v>15</v>
      </c>
      <c r="B39" s="450" t="str">
        <f>IF(参加申込書!C30="","",参加申込書!C30)</f>
        <v/>
      </c>
      <c r="C39" s="451"/>
      <c r="D39" s="451"/>
      <c r="E39" s="452"/>
      <c r="F39" s="453">
        <v>18</v>
      </c>
      <c r="G39" s="453"/>
      <c r="H39" s="99" t="str">
        <f>IF(参加申込書!J30="","",参加申込書!J30)</f>
        <v/>
      </c>
      <c r="I39" s="100" t="str">
        <f>IF(参加申込書!K30="","",参加申込書!K30)</f>
        <v/>
      </c>
      <c r="J39" s="454" t="str">
        <f>IF(参加申込書!L30="","",参加申込書!L30)</f>
        <v/>
      </c>
      <c r="K39" s="454" t="str">
        <f>IF(参加申込書!M30="","",参加申込書!M30)</f>
        <v/>
      </c>
      <c r="L39" s="95"/>
      <c r="M39" s="447"/>
      <c r="N39" s="448"/>
      <c r="O39" s="448"/>
      <c r="P39" s="448"/>
      <c r="Q39" s="448"/>
      <c r="R39" s="448"/>
      <c r="S39" s="448"/>
      <c r="T39" s="449"/>
    </row>
    <row r="40" spans="1:20" x14ac:dyDescent="0.15">
      <c r="L40" s="95"/>
    </row>
  </sheetData>
  <protectedRanges>
    <protectedRange sqref="B5:B19 B25:B39 I2:I3 C2:C3" name="範囲1_1"/>
    <protectedRange sqref="H5:H19 H25:H39" name="範囲1_3"/>
    <protectedRange sqref="I5:I19 I25:I39" name="範囲1_4"/>
    <protectedRange sqref="J5:J19 J25:J39" name="範囲1_5"/>
  </protectedRanges>
  <mergeCells count="129">
    <mergeCell ref="W2:AF3"/>
    <mergeCell ref="A3:B3"/>
    <mergeCell ref="C3:E3"/>
    <mergeCell ref="F3:H3"/>
    <mergeCell ref="I3:K3"/>
    <mergeCell ref="B4:E4"/>
    <mergeCell ref="F4:G4"/>
    <mergeCell ref="J4:K4"/>
    <mergeCell ref="B1:C1"/>
    <mergeCell ref="D1:K1"/>
    <mergeCell ref="M1:T3"/>
    <mergeCell ref="A2:B2"/>
    <mergeCell ref="C2:E2"/>
    <mergeCell ref="F2:H2"/>
    <mergeCell ref="I2:K2"/>
    <mergeCell ref="J7:K7"/>
    <mergeCell ref="W7:AF8"/>
    <mergeCell ref="B8:E8"/>
    <mergeCell ref="F8:G8"/>
    <mergeCell ref="J8:K8"/>
    <mergeCell ref="W5:AF6"/>
    <mergeCell ref="B6:E6"/>
    <mergeCell ref="F6:G6"/>
    <mergeCell ref="J6:K6"/>
    <mergeCell ref="B5:E5"/>
    <mergeCell ref="F5:G5"/>
    <mergeCell ref="J5:K5"/>
    <mergeCell ref="B13:E13"/>
    <mergeCell ref="F13:G13"/>
    <mergeCell ref="J13:K13"/>
    <mergeCell ref="W13:AF14"/>
    <mergeCell ref="B14:E14"/>
    <mergeCell ref="F14:G14"/>
    <mergeCell ref="J14:K14"/>
    <mergeCell ref="B11:E11"/>
    <mergeCell ref="F11:G11"/>
    <mergeCell ref="J11:K11"/>
    <mergeCell ref="W11:AF12"/>
    <mergeCell ref="B12:E12"/>
    <mergeCell ref="F12:G12"/>
    <mergeCell ref="J12:K12"/>
    <mergeCell ref="M4:T14"/>
    <mergeCell ref="B9:E9"/>
    <mergeCell ref="F9:G9"/>
    <mergeCell ref="J9:K9"/>
    <mergeCell ref="W9:AF10"/>
    <mergeCell ref="B10:E10"/>
    <mergeCell ref="F10:G10"/>
    <mergeCell ref="J10:K10"/>
    <mergeCell ref="B7:E7"/>
    <mergeCell ref="F7:G7"/>
    <mergeCell ref="W17:AF18"/>
    <mergeCell ref="B18:E18"/>
    <mergeCell ref="F18:G18"/>
    <mergeCell ref="J18:K18"/>
    <mergeCell ref="B19:E19"/>
    <mergeCell ref="F19:G19"/>
    <mergeCell ref="J19:K19"/>
    <mergeCell ref="B15:E15"/>
    <mergeCell ref="F15:G15"/>
    <mergeCell ref="J15:K15"/>
    <mergeCell ref="M15:T19"/>
    <mergeCell ref="B16:E16"/>
    <mergeCell ref="F16:G16"/>
    <mergeCell ref="J16:K16"/>
    <mergeCell ref="B17:E17"/>
    <mergeCell ref="F17:G17"/>
    <mergeCell ref="J17:K17"/>
    <mergeCell ref="F23:H23"/>
    <mergeCell ref="I23:K23"/>
    <mergeCell ref="B24:E24"/>
    <mergeCell ref="F24:G24"/>
    <mergeCell ref="J24:K24"/>
    <mergeCell ref="B21:C21"/>
    <mergeCell ref="D21:K21"/>
    <mergeCell ref="M21:T23"/>
    <mergeCell ref="A22:B22"/>
    <mergeCell ref="C22:E22"/>
    <mergeCell ref="F22:H22"/>
    <mergeCell ref="I22:K22"/>
    <mergeCell ref="A23:B23"/>
    <mergeCell ref="C23:E23"/>
    <mergeCell ref="B27:E27"/>
    <mergeCell ref="F27:G27"/>
    <mergeCell ref="J27:K27"/>
    <mergeCell ref="B28:E28"/>
    <mergeCell ref="F28:G28"/>
    <mergeCell ref="J28:K28"/>
    <mergeCell ref="B25:E25"/>
    <mergeCell ref="F25:G25"/>
    <mergeCell ref="J25:K25"/>
    <mergeCell ref="B26:E26"/>
    <mergeCell ref="F26:G26"/>
    <mergeCell ref="J26:K26"/>
    <mergeCell ref="F31:G31"/>
    <mergeCell ref="J31:K31"/>
    <mergeCell ref="B32:E32"/>
    <mergeCell ref="F32:G32"/>
    <mergeCell ref="J32:K32"/>
    <mergeCell ref="B29:E29"/>
    <mergeCell ref="F29:G29"/>
    <mergeCell ref="J29:K29"/>
    <mergeCell ref="B30:E30"/>
    <mergeCell ref="F30:G30"/>
    <mergeCell ref="J30:K30"/>
    <mergeCell ref="M35:T39"/>
    <mergeCell ref="B36:E36"/>
    <mergeCell ref="F36:G36"/>
    <mergeCell ref="J36:K36"/>
    <mergeCell ref="B37:E37"/>
    <mergeCell ref="F37:G37"/>
    <mergeCell ref="J37:K37"/>
    <mergeCell ref="B33:E33"/>
    <mergeCell ref="F33:G33"/>
    <mergeCell ref="J33:K33"/>
    <mergeCell ref="B34:E34"/>
    <mergeCell ref="F34:G34"/>
    <mergeCell ref="J34:K34"/>
    <mergeCell ref="B38:E38"/>
    <mergeCell ref="F38:G38"/>
    <mergeCell ref="J38:K38"/>
    <mergeCell ref="B39:E39"/>
    <mergeCell ref="F39:G39"/>
    <mergeCell ref="J39:K39"/>
    <mergeCell ref="B35:E35"/>
    <mergeCell ref="F35:G35"/>
    <mergeCell ref="J35:K35"/>
    <mergeCell ref="M24:T34"/>
    <mergeCell ref="B31:E31"/>
  </mergeCells>
  <phoneticPr fontId="1"/>
  <conditionalFormatting sqref="H5:J19 B5:B19 B25:B39 G25:K39 M21:N23 M1:N3 M15:N19 D1 C2:C3 I2:I3 M35">
    <cfRule type="cellIs" dxfId="2" priority="13" stopIfTrue="1" operator="equal">
      <formula>0</formula>
    </cfRule>
  </conditionalFormatting>
  <dataValidations count="2">
    <dataValidation imeMode="hiragana" allowBlank="1" showInputMessage="1" showErrorMessage="1" sqref="J5:J19 I2:I3 C2:C3 B25:B39 B5:B19 J25:J39" xr:uid="{00000000-0002-0000-0400-000000000000}"/>
    <dataValidation imeMode="off" allowBlank="1" showInputMessage="1" showErrorMessage="1" sqref="I5:I19 I25:I39" xr:uid="{00000000-0002-0000-0400-000001000000}"/>
  </dataValidations>
  <hyperlinks>
    <hyperlink ref="Y20" r:id="rId1" xr:uid="{5AE03CBE-5F4B-4961-9542-05375EF287BD}"/>
  </hyperlinks>
  <pageMargins left="0.35" right="0.48" top="0.77" bottom="0.75" header="0.3" footer="0.3"/>
  <pageSetup paperSize="9"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AA53"/>
  <sheetViews>
    <sheetView workbookViewId="0">
      <selection activeCell="M12" sqref="M12"/>
    </sheetView>
  </sheetViews>
  <sheetFormatPr defaultRowHeight="14.25" x14ac:dyDescent="0.15"/>
  <cols>
    <col min="1" max="1" width="6.875" customWidth="1"/>
    <col min="2" max="10" width="8.625" customWidth="1"/>
  </cols>
  <sheetData>
    <row r="4" spans="1:27" ht="15.95" customHeight="1" x14ac:dyDescent="0.15">
      <c r="A4" s="488" t="s">
        <v>144</v>
      </c>
      <c r="B4" s="488"/>
      <c r="C4" s="488"/>
      <c r="D4" s="488"/>
      <c r="E4" s="488"/>
      <c r="F4" s="488"/>
      <c r="G4" s="488"/>
      <c r="H4" s="488"/>
      <c r="I4" s="488"/>
      <c r="K4" s="188" t="s">
        <v>121</v>
      </c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</row>
    <row r="5" spans="1:27" ht="15.95" customHeight="1" x14ac:dyDescent="0.15">
      <c r="A5" s="488" t="s">
        <v>134</v>
      </c>
      <c r="B5" s="488"/>
      <c r="C5" s="488"/>
      <c r="D5" s="488"/>
      <c r="E5" s="488"/>
      <c r="F5" s="488"/>
      <c r="G5" s="488"/>
      <c r="H5" s="488"/>
      <c r="I5" s="488"/>
    </row>
    <row r="6" spans="1:27" ht="15.95" customHeight="1" x14ac:dyDescent="0.15">
      <c r="A6" s="113"/>
      <c r="B6" s="113"/>
      <c r="C6" s="113"/>
      <c r="D6" s="113"/>
      <c r="E6" s="113"/>
      <c r="F6" s="113"/>
      <c r="G6" s="113"/>
      <c r="H6" s="114"/>
      <c r="I6" s="114"/>
    </row>
    <row r="7" spans="1:27" ht="20.100000000000001" customHeight="1" x14ac:dyDescent="0.15">
      <c r="A7" s="115"/>
      <c r="B7" s="116" t="s">
        <v>81</v>
      </c>
      <c r="C7" s="494">
        <f>参加申込書!E4</f>
        <v>0</v>
      </c>
      <c r="D7" s="495"/>
      <c r="E7" s="495"/>
      <c r="F7" s="495"/>
      <c r="G7" s="496"/>
      <c r="H7" s="151" t="s">
        <v>110</v>
      </c>
      <c r="I7" s="150"/>
    </row>
    <row r="8" spans="1:27" ht="20.100000000000001" customHeight="1" x14ac:dyDescent="0.15">
      <c r="A8" s="115"/>
      <c r="B8" s="185" t="s">
        <v>111</v>
      </c>
      <c r="C8" s="497"/>
      <c r="D8" s="497"/>
      <c r="E8" s="497"/>
      <c r="F8" s="497"/>
      <c r="G8" s="497"/>
      <c r="H8" s="117"/>
      <c r="I8" s="118"/>
    </row>
    <row r="9" spans="1:27" ht="20.100000000000001" customHeight="1" x14ac:dyDescent="0.15">
      <c r="A9" s="115"/>
      <c r="B9" s="116" t="s">
        <v>112</v>
      </c>
      <c r="C9" s="498"/>
      <c r="D9" s="498"/>
      <c r="E9" s="498"/>
      <c r="F9" s="498"/>
      <c r="G9" s="498"/>
      <c r="H9" s="119"/>
      <c r="I9" s="120"/>
    </row>
    <row r="10" spans="1:27" ht="17.100000000000001" customHeight="1" x14ac:dyDescent="0.15">
      <c r="A10" s="121"/>
      <c r="B10" s="122"/>
      <c r="C10" s="122"/>
      <c r="D10" s="123"/>
      <c r="E10" s="124" t="s">
        <v>113</v>
      </c>
      <c r="F10" s="125"/>
      <c r="G10" s="126"/>
      <c r="H10" s="127"/>
      <c r="I10" s="128"/>
    </row>
    <row r="11" spans="1:27" ht="15.95" customHeight="1" x14ac:dyDescent="0.15">
      <c r="A11" s="129"/>
      <c r="B11" s="129"/>
      <c r="C11" s="129"/>
      <c r="D11" s="130"/>
      <c r="E11" s="131"/>
      <c r="F11" s="132"/>
      <c r="G11" s="132"/>
      <c r="H11" s="133"/>
      <c r="I11" s="128"/>
    </row>
    <row r="12" spans="1:27" ht="15.95" customHeight="1" x14ac:dyDescent="0.15">
      <c r="A12" s="129"/>
      <c r="B12" s="129"/>
      <c r="C12" s="129"/>
      <c r="D12" s="130"/>
      <c r="E12" s="131"/>
      <c r="F12" s="132"/>
      <c r="G12" s="132"/>
      <c r="H12" s="133"/>
      <c r="I12" s="128"/>
    </row>
    <row r="13" spans="1:27" ht="15.95" customHeight="1" x14ac:dyDescent="0.15">
      <c r="A13" s="129"/>
      <c r="B13" s="176" t="s">
        <v>123</v>
      </c>
      <c r="C13" s="176"/>
      <c r="D13" s="184">
        <v>20000</v>
      </c>
      <c r="E13" s="131" t="s">
        <v>124</v>
      </c>
      <c r="F13" s="132"/>
      <c r="G13" s="132"/>
      <c r="H13" s="133"/>
      <c r="I13" s="128"/>
    </row>
    <row r="14" spans="1:27" ht="15.95" customHeight="1" x14ac:dyDescent="0.15">
      <c r="A14" s="129"/>
      <c r="B14" s="129"/>
      <c r="C14" s="129"/>
      <c r="D14" s="130"/>
      <c r="E14" s="131"/>
      <c r="F14" s="132"/>
      <c r="G14" s="132"/>
      <c r="H14" s="133"/>
      <c r="I14" s="128"/>
    </row>
    <row r="15" spans="1:27" ht="15.95" customHeight="1" x14ac:dyDescent="0.15">
      <c r="A15" s="134"/>
      <c r="B15" s="134"/>
      <c r="C15" s="134"/>
      <c r="D15" s="134"/>
      <c r="E15" s="134"/>
      <c r="F15" s="134"/>
      <c r="G15" s="134"/>
      <c r="H15" s="134"/>
      <c r="I15" s="134"/>
    </row>
    <row r="16" spans="1:27" ht="15.95" customHeight="1" x14ac:dyDescent="0.15">
      <c r="A16" s="134"/>
      <c r="B16" s="134"/>
      <c r="C16" s="134"/>
      <c r="D16" s="134"/>
      <c r="E16" s="134"/>
      <c r="F16" s="134"/>
      <c r="G16" s="134"/>
      <c r="H16" s="134"/>
      <c r="I16" s="134"/>
    </row>
    <row r="17" spans="1:9" ht="15.95" customHeight="1" x14ac:dyDescent="0.15">
      <c r="B17" s="178" t="s">
        <v>125</v>
      </c>
      <c r="C17" s="177"/>
      <c r="D17" s="177"/>
      <c r="E17" s="489" t="s">
        <v>115</v>
      </c>
      <c r="F17" s="489"/>
      <c r="G17" s="489"/>
      <c r="H17" s="489"/>
      <c r="I17" s="489"/>
    </row>
    <row r="18" spans="1:9" ht="15.95" customHeight="1" x14ac:dyDescent="0.15">
      <c r="A18" s="491" t="s">
        <v>114</v>
      </c>
      <c r="B18" s="492"/>
      <c r="C18" s="492"/>
      <c r="D18" s="492"/>
      <c r="E18" s="493"/>
      <c r="F18" s="134"/>
      <c r="G18" s="134"/>
      <c r="H18" s="135"/>
      <c r="I18" s="135"/>
    </row>
    <row r="19" spans="1:9" ht="15.95" customHeight="1" thickBot="1" x14ac:dyDescent="0.2">
      <c r="A19" s="136"/>
      <c r="B19" s="134" t="s">
        <v>116</v>
      </c>
      <c r="C19" s="134"/>
      <c r="D19" s="140" t="s">
        <v>117</v>
      </c>
      <c r="E19" s="137"/>
      <c r="F19" s="138" t="s">
        <v>75</v>
      </c>
      <c r="G19" s="139" t="s">
        <v>126</v>
      </c>
      <c r="H19" s="487">
        <f>E19*500</f>
        <v>0</v>
      </c>
      <c r="I19" s="487"/>
    </row>
    <row r="20" spans="1:9" ht="15.95" customHeight="1" thickTop="1" x14ac:dyDescent="0.15">
      <c r="A20" s="134"/>
      <c r="B20" s="134"/>
      <c r="C20" s="134"/>
      <c r="D20" s="134"/>
      <c r="E20" s="134"/>
      <c r="F20" s="134"/>
      <c r="G20" s="134"/>
      <c r="H20" s="134"/>
      <c r="I20" s="134"/>
    </row>
    <row r="21" spans="1:9" ht="15.95" customHeight="1" x14ac:dyDescent="0.15">
      <c r="A21" s="136"/>
      <c r="B21" s="134" t="s">
        <v>118</v>
      </c>
      <c r="C21" s="134"/>
      <c r="D21" s="134"/>
      <c r="E21" s="134"/>
      <c r="F21" s="134"/>
      <c r="G21" s="134"/>
      <c r="H21" s="134"/>
      <c r="I21" s="134"/>
    </row>
    <row r="22" spans="1:9" ht="15.95" customHeight="1" x14ac:dyDescent="0.15">
      <c r="A22" s="134"/>
      <c r="B22" s="134"/>
      <c r="C22" s="134"/>
      <c r="D22" s="134"/>
      <c r="E22" s="134"/>
      <c r="F22" s="134"/>
      <c r="G22" s="134"/>
      <c r="H22" s="134"/>
      <c r="I22" s="134"/>
    </row>
    <row r="23" spans="1:9" ht="22.5" customHeight="1" x14ac:dyDescent="0.15">
      <c r="A23" s="134"/>
      <c r="B23" s="134"/>
      <c r="C23" s="490" t="s">
        <v>122</v>
      </c>
      <c r="D23" s="490"/>
      <c r="E23" s="490"/>
      <c r="F23" s="490"/>
      <c r="G23" s="490"/>
      <c r="H23" s="134"/>
      <c r="I23" s="134"/>
    </row>
    <row r="24" spans="1:9" ht="11.25" customHeight="1" x14ac:dyDescent="0.15">
      <c r="A24" s="134"/>
      <c r="B24" s="134"/>
      <c r="C24" s="134"/>
      <c r="D24" s="134"/>
      <c r="E24" s="134"/>
      <c r="F24" s="134"/>
      <c r="G24" s="134"/>
      <c r="H24" s="134"/>
      <c r="I24" s="134"/>
    </row>
    <row r="25" spans="1:9" ht="18.75" customHeight="1" thickBot="1" x14ac:dyDescent="0.2">
      <c r="A25" s="134"/>
      <c r="B25" s="134"/>
      <c r="C25" s="134"/>
      <c r="D25" s="134"/>
      <c r="E25" s="134"/>
      <c r="F25" s="486" t="s">
        <v>127</v>
      </c>
      <c r="G25" s="486"/>
      <c r="H25" s="487">
        <f>D13+H19</f>
        <v>20000</v>
      </c>
      <c r="I25" s="487"/>
    </row>
    <row r="26" spans="1:9" ht="18.75" customHeight="1" thickTop="1" x14ac:dyDescent="0.15">
      <c r="A26" s="134"/>
      <c r="B26" s="134"/>
      <c r="C26" s="134"/>
      <c r="D26" s="134"/>
      <c r="E26" s="134"/>
      <c r="F26" s="141"/>
      <c r="G26" s="141"/>
      <c r="H26" s="180"/>
      <c r="I26" s="180"/>
    </row>
    <row r="27" spans="1:9" ht="18.75" customHeight="1" x14ac:dyDescent="0.15">
      <c r="A27" s="134"/>
      <c r="B27" s="134"/>
      <c r="C27" s="134"/>
      <c r="D27" s="134"/>
      <c r="E27" s="134"/>
      <c r="F27" s="141"/>
      <c r="G27" s="141"/>
      <c r="H27" s="180"/>
      <c r="I27" s="180"/>
    </row>
    <row r="28" spans="1:9" ht="18.75" customHeight="1" x14ac:dyDescent="0.15">
      <c r="A28" s="134"/>
      <c r="B28" s="134" t="s">
        <v>132</v>
      </c>
      <c r="C28" s="134"/>
      <c r="D28" s="134"/>
      <c r="E28" s="134"/>
      <c r="F28" s="141"/>
      <c r="G28" s="141"/>
      <c r="H28" s="180"/>
      <c r="I28" s="180"/>
    </row>
    <row r="29" spans="1:9" ht="12" customHeight="1" x14ac:dyDescent="0.15">
      <c r="A29" s="134"/>
      <c r="B29" s="134"/>
      <c r="C29" s="134"/>
      <c r="D29" s="134"/>
      <c r="E29" s="134"/>
      <c r="F29" s="141"/>
      <c r="G29" s="141"/>
      <c r="H29" s="141"/>
      <c r="I29" s="141"/>
    </row>
    <row r="30" spans="1:9" ht="15.95" customHeight="1" x14ac:dyDescent="0.15">
      <c r="B30" s="181" t="s">
        <v>128</v>
      </c>
      <c r="C30" s="181"/>
      <c r="D30" s="181"/>
      <c r="E30" s="181"/>
      <c r="F30" s="181"/>
      <c r="G30" s="181"/>
      <c r="H30" s="134"/>
      <c r="I30" s="134"/>
    </row>
    <row r="31" spans="1:9" ht="15.95" customHeight="1" x14ac:dyDescent="0.15">
      <c r="B31" s="181" t="s">
        <v>133</v>
      </c>
      <c r="C31" s="181"/>
      <c r="D31" s="181"/>
      <c r="E31" s="181"/>
      <c r="F31" s="181"/>
      <c r="G31" s="181"/>
      <c r="H31" s="174"/>
      <c r="I31" s="134"/>
    </row>
    <row r="32" spans="1:9" ht="15.95" customHeight="1" x14ac:dyDescent="0.15">
      <c r="B32" s="181" t="s">
        <v>129</v>
      </c>
      <c r="C32" s="181"/>
      <c r="D32" s="181" t="s">
        <v>130</v>
      </c>
      <c r="E32" s="181"/>
      <c r="F32" s="181" t="s">
        <v>131</v>
      </c>
      <c r="G32" s="181"/>
      <c r="H32" s="134"/>
      <c r="I32" s="134"/>
    </row>
    <row r="33" spans="1:9" ht="15.95" customHeight="1" x14ac:dyDescent="0.15">
      <c r="A33" s="179"/>
      <c r="B33" s="181"/>
      <c r="C33" s="181"/>
      <c r="D33" s="181"/>
      <c r="E33" s="181"/>
      <c r="F33" s="181"/>
      <c r="G33" s="182"/>
      <c r="H33" s="134"/>
      <c r="I33" s="134"/>
    </row>
    <row r="34" spans="1:9" ht="15.95" customHeight="1" x14ac:dyDescent="0.15">
      <c r="A34" s="142"/>
      <c r="B34" s="173" t="s">
        <v>140</v>
      </c>
      <c r="D34" s="174"/>
      <c r="F34" s="173"/>
      <c r="G34" s="173"/>
      <c r="H34" s="173"/>
      <c r="I34" s="134"/>
    </row>
    <row r="35" spans="1:9" ht="15.95" customHeight="1" x14ac:dyDescent="0.15">
      <c r="A35" s="134"/>
      <c r="B35" s="175" t="s">
        <v>137</v>
      </c>
      <c r="C35" s="174"/>
      <c r="D35" s="174"/>
      <c r="E35" s="174"/>
      <c r="F35" s="174"/>
    </row>
    <row r="36" spans="1:9" ht="15.95" customHeight="1" x14ac:dyDescent="0.15">
      <c r="B36" s="134"/>
      <c r="C36" s="134"/>
      <c r="D36" s="183" t="s">
        <v>138</v>
      </c>
      <c r="E36" s="174"/>
      <c r="F36" s="174"/>
    </row>
    <row r="37" spans="1:9" ht="15.95" customHeight="1" x14ac:dyDescent="0.15"/>
    <row r="38" spans="1:9" ht="15.95" customHeight="1" x14ac:dyDescent="0.15"/>
    <row r="39" spans="1:9" ht="15.95" customHeight="1" x14ac:dyDescent="0.15"/>
    <row r="40" spans="1:9" ht="15.95" customHeight="1" x14ac:dyDescent="0.15"/>
    <row r="41" spans="1:9" ht="15.95" customHeight="1" x14ac:dyDescent="0.15"/>
    <row r="42" spans="1:9" ht="15.95" customHeight="1" x14ac:dyDescent="0.15"/>
    <row r="43" spans="1:9" ht="15.95" customHeight="1" x14ac:dyDescent="0.15"/>
    <row r="44" spans="1:9" ht="15.95" customHeight="1" x14ac:dyDescent="0.15"/>
    <row r="45" spans="1:9" ht="15.95" customHeight="1" x14ac:dyDescent="0.15"/>
    <row r="46" spans="1:9" ht="15.95" customHeight="1" x14ac:dyDescent="0.15"/>
    <row r="47" spans="1:9" ht="15.95" customHeight="1" x14ac:dyDescent="0.15"/>
    <row r="48" spans="1: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</sheetData>
  <mergeCells count="12">
    <mergeCell ref="K4:AA4"/>
    <mergeCell ref="F25:G25"/>
    <mergeCell ref="H25:I25"/>
    <mergeCell ref="A4:I4"/>
    <mergeCell ref="E17:I17"/>
    <mergeCell ref="H19:I19"/>
    <mergeCell ref="C23:G23"/>
    <mergeCell ref="A18:E18"/>
    <mergeCell ref="A5:I5"/>
    <mergeCell ref="C7:G7"/>
    <mergeCell ref="C8:G8"/>
    <mergeCell ref="C9:G9"/>
  </mergeCells>
  <phoneticPr fontId="1"/>
  <conditionalFormatting sqref="E19 C7:G9">
    <cfRule type="cellIs" dxfId="1" priority="2" stopIfTrue="1" operator="equal">
      <formula>""</formula>
    </cfRule>
  </conditionalFormatting>
  <conditionalFormatting sqref="I7">
    <cfRule type="cellIs" dxfId="0" priority="1" stopIfTrue="1" operator="equal">
      <formula>"　"</formula>
    </cfRule>
  </conditionalFormatting>
  <dataValidations count="1">
    <dataValidation type="list" allowBlank="1" showInputMessage="1" showErrorMessage="1" sqref="I7" xr:uid="{00000000-0002-0000-0500-000000000000}">
      <formula1>"　,県北,県中,県南,会津,相双,いわき"</formula1>
    </dataValidation>
  </dataValidations>
  <hyperlinks>
    <hyperlink ref="D36" r:id="rId1" xr:uid="{CC536CDD-DA5E-4719-A8CC-4D83799155C2}"/>
  </hyperlinks>
  <pageMargins left="0.7" right="0.7" top="0.57999999999999996" bottom="0.75" header="0.3" footer="0.3"/>
  <pageSetup paperSize="9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参加申込書</vt:lpstr>
      <vt:lpstr>エントリー変更</vt:lpstr>
      <vt:lpstr>ファール用紙</vt:lpstr>
      <vt:lpstr>スコア用</vt:lpstr>
      <vt:lpstr>写真（パンフレット用）</vt:lpstr>
      <vt:lpstr>申込取りまとめ表</vt:lpstr>
      <vt:lpstr>ファール用紙!Print_Area</vt:lpstr>
      <vt:lpstr>参加申込書!Print_Area</vt:lpstr>
    </vt:vector>
  </TitlesOfParts>
  <Company>＊＊＊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第22回優勝大会要項・申込書</dc:title>
  <dc:creator>照井光治</dc:creator>
  <cp:lastModifiedBy>User</cp:lastModifiedBy>
  <cp:lastPrinted>2021-02-28T01:35:56Z</cp:lastPrinted>
  <dcterms:created xsi:type="dcterms:W3CDTF">1999-08-20T02:01:30Z</dcterms:created>
  <dcterms:modified xsi:type="dcterms:W3CDTF">2022-05-24T04:15:25Z</dcterms:modified>
</cp:coreProperties>
</file>